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definedNames>
    <definedName name="_xlnm._FilterDatabase" localSheetId="0" hidden="1">Sheet1!$A$2:$E$63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<sst xmlns="http://schemas.openxmlformats.org/spreadsheetml/2006/main" count="133" uniqueCount="107">
  <si>
    <t xml:space="preserve"> 广州市花都区2025年晚造种粮大户补贴明细表</t>
  </si>
  <si>
    <t>序号</t>
  </si>
  <si>
    <t>镇
（街）</t>
  </si>
  <si>
    <t>行政村</t>
  </si>
  <si>
    <t>种粮大户名称</t>
  </si>
  <si>
    <t>补贴面积
（亩）</t>
  </si>
  <si>
    <t>市级补贴金额（元）</t>
  </si>
  <si>
    <t>区级补贴金额（元）</t>
  </si>
  <si>
    <t>新华街</t>
  </si>
  <si>
    <t>莲塘村</t>
  </si>
  <si>
    <t>刘广约</t>
  </si>
  <si>
    <t>花山镇</t>
  </si>
  <si>
    <t>布岗村</t>
  </si>
  <si>
    <t>胡永桥</t>
  </si>
  <si>
    <t>儒林村</t>
  </si>
  <si>
    <t>许发茂</t>
  </si>
  <si>
    <t>许春乐</t>
  </si>
  <si>
    <t>林炎浓</t>
  </si>
  <si>
    <t>彭志超</t>
  </si>
  <si>
    <t>铁山村</t>
  </si>
  <si>
    <t>刘族国</t>
  </si>
  <si>
    <t>永乐村</t>
  </si>
  <si>
    <t>林奋</t>
  </si>
  <si>
    <t>源和村</t>
  </si>
  <si>
    <t>植振林</t>
  </si>
  <si>
    <t>永明村</t>
  </si>
  <si>
    <t>江盛文</t>
  </si>
  <si>
    <t>许春利</t>
  </si>
  <si>
    <t>余祖文</t>
  </si>
  <si>
    <t>甯盛良</t>
  </si>
  <si>
    <t>花东镇</t>
  </si>
  <si>
    <t>天和村</t>
  </si>
  <si>
    <t>广州智都现代农业发展有限公司</t>
  </si>
  <si>
    <t>象山村</t>
  </si>
  <si>
    <t>陈选香</t>
  </si>
  <si>
    <t>利农村</t>
  </si>
  <si>
    <t>联安村</t>
  </si>
  <si>
    <t>马文基</t>
  </si>
  <si>
    <t>吴图社</t>
  </si>
  <si>
    <t>胡智峰</t>
  </si>
  <si>
    <t>珠湖村</t>
  </si>
  <si>
    <t>马俊峰</t>
  </si>
  <si>
    <t>元岗村</t>
  </si>
  <si>
    <t>徐建军</t>
  </si>
  <si>
    <t>大东村</t>
  </si>
  <si>
    <t>黄仲楷</t>
  </si>
  <si>
    <t>吕美绿</t>
  </si>
  <si>
    <t>大龙村</t>
  </si>
  <si>
    <t>傅鉴才</t>
  </si>
  <si>
    <t>莘田村</t>
  </si>
  <si>
    <t>庾惠儿</t>
  </si>
  <si>
    <t>水口营村</t>
  </si>
  <si>
    <t>商永贞</t>
  </si>
  <si>
    <t>港头村</t>
  </si>
  <si>
    <t>曾庆球</t>
  </si>
  <si>
    <t>望顶村</t>
  </si>
  <si>
    <t>狮前村</t>
  </si>
  <si>
    <t>张健强</t>
  </si>
  <si>
    <t>广州市七溪地芳香集团有限公司</t>
  </si>
  <si>
    <t>杨三村</t>
  </si>
  <si>
    <t>陈东友</t>
  </si>
  <si>
    <t>赤坭镇</t>
  </si>
  <si>
    <t>荷塘村</t>
  </si>
  <si>
    <t>徐显钗</t>
  </si>
  <si>
    <t>黄雁芬</t>
  </si>
  <si>
    <t>蓝田村</t>
  </si>
  <si>
    <t>陈玉志</t>
  </si>
  <si>
    <t>徐文源</t>
  </si>
  <si>
    <t>下连珠村</t>
  </si>
  <si>
    <t>西边村</t>
  </si>
  <si>
    <t>陈玲</t>
  </si>
  <si>
    <t>黄沙塘村</t>
  </si>
  <si>
    <t>珊瑚村</t>
  </si>
  <si>
    <t>朱志坚</t>
  </si>
  <si>
    <t>缠岗村</t>
  </si>
  <si>
    <t>罗永棠</t>
  </si>
  <si>
    <t>鲤塘村</t>
  </si>
  <si>
    <t>叶永祺</t>
  </si>
  <si>
    <t>徐绍栋</t>
  </si>
  <si>
    <t>炭步镇</t>
  </si>
  <si>
    <t>社岗村</t>
  </si>
  <si>
    <t>大坳村</t>
  </si>
  <si>
    <r>
      <rPr>
        <sz val="11"/>
        <color theme="1"/>
        <rFont val="宋体"/>
        <charset val="134"/>
      </rPr>
      <t>㘵</t>
    </r>
    <r>
      <rPr>
        <sz val="11"/>
        <color theme="1"/>
        <rFont val="仿宋_GB2312"/>
        <charset val="134"/>
      </rPr>
      <t>溪村</t>
    </r>
  </si>
  <si>
    <t>茶塘村</t>
  </si>
  <si>
    <t>华岭村</t>
  </si>
  <si>
    <t>刘满生</t>
  </si>
  <si>
    <t>唐美村</t>
  </si>
  <si>
    <t>庾国成</t>
  </si>
  <si>
    <t>庾庆鹏</t>
  </si>
  <si>
    <t>文二村</t>
  </si>
  <si>
    <t>广州市花都区文冈香芋农民专业合作社</t>
  </si>
  <si>
    <t>鸭一村</t>
  </si>
  <si>
    <t>狮岭镇</t>
  </si>
  <si>
    <t>义山村</t>
  </si>
  <si>
    <t>严敏</t>
  </si>
  <si>
    <t>钟海华</t>
  </si>
  <si>
    <t>新扬村</t>
  </si>
  <si>
    <t>李明仲</t>
  </si>
  <si>
    <t>梯面镇</t>
  </si>
  <si>
    <t>红山村</t>
  </si>
  <si>
    <t>胡灿金</t>
  </si>
  <si>
    <t>西坑村</t>
  </si>
  <si>
    <t>广州市乡遇梯面经济开发有限公司</t>
  </si>
  <si>
    <t>五联村</t>
  </si>
  <si>
    <t>付家兴</t>
  </si>
  <si>
    <t>民安村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</si>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</sst>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小标宋简体"/>
      <charset val="134"/>
    </font>
    <font>
      <b/>
      <sz val="11"/>
      <color theme="1"/>
      <name val="仿宋_GB2312"/>
      <charset val="134"/>
    </font>
    <font>
      <b/>
      <sz val="11"/>
      <name val="Times New Roman"/>
      <charset val="134"/>
    </font>
    <font>
      <sz val="11"/>
      <name val="仿宋_GB2312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63"/>
  <sheetViews>
    <sheetView tabSelected="1" zoomScale="145" zoomScaleNormal="145" workbookViewId="0">
      <selection activeCell="E2" sqref="E$1:E$1048576"/>
    </sheetView>
  </sheetViews>
  <sheetFormatPr defaultColWidth="9" defaultRowHeight="15.75" outlineLevelCol="6"/>
  <cols>
    <col min="1" max="1" width="4.78333333333333" customWidth="1"/>
    <col min="2" max="2" width="10.2583333333333" customWidth="1"/>
    <col min="3" max="3" width="10.5166666666667" style="1" customWidth="1"/>
    <col min="4" max="4" width="25.6833333333333" customWidth="1"/>
    <col min="5" max="5" width="13.1" style="2" customWidth="1"/>
    <col min="6" max="6" width="13.275" customWidth="1"/>
    <col min="7" max="7" width="11.975" customWidth="1"/>
  </cols>
  <sheetData>
    <row r="1" ht="27" spans="1:7">
      <c r="A1" s="3" t="s">
        <v>0</v>
      </c>
      <c r="B1" s="3"/>
      <c r="C1" s="3"/>
      <c r="D1" s="3"/>
      <c r="E1" s="3"/>
      <c r="F1" s="3"/>
      <c r="G1" s="3"/>
    </row>
    <row r="2" ht="37" customHeight="1" spans="1:7">
      <c r="A2" s="4" t="s">
        <v>1</v>
      </c>
      <c r="B2" s="5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</row>
    <row r="3" spans="1:7">
      <c r="A3" s="6">
        <v>1</v>
      </c>
      <c r="B3" s="7" t="s">
        <v>8</v>
      </c>
      <c r="C3" s="7" t="s">
        <v>9</v>
      </c>
      <c r="D3" s="7" t="s">
        <v>10</v>
      </c>
      <c r="E3" s="8">
        <v>22.1</v>
      </c>
      <c r="F3" s="9">
        <f>E3*300</f>
        <v>6630</v>
      </c>
      <c r="G3" s="9">
        <f>E3*100</f>
        <v>2210</v>
      </c>
    </row>
    <row r="4" spans="1:7">
      <c r="A4" s="6">
        <v>2</v>
      </c>
      <c r="B4" s="10" t="s">
        <v>11</v>
      </c>
      <c r="C4" s="11" t="s">
        <v>12</v>
      </c>
      <c r="D4" s="11" t="s">
        <v>13</v>
      </c>
      <c r="E4" s="12">
        <v>42</v>
      </c>
      <c r="F4" s="9">
        <f t="shared" ref="F4:F35" si="0">E4*300</f>
        <v>12600</v>
      </c>
      <c r="G4" s="9">
        <f t="shared" ref="G4:G35" si="1">E4*100</f>
        <v>4200</v>
      </c>
    </row>
    <row r="5" spans="1:7">
      <c r="A5" s="6">
        <v>3</v>
      </c>
      <c r="B5" s="13"/>
      <c r="C5" s="11" t="s">
        <v>14</v>
      </c>
      <c r="D5" s="11" t="s">
        <v>15</v>
      </c>
      <c r="E5" s="12">
        <v>49.1</v>
      </c>
      <c r="F5" s="9">
        <f t="shared" si="0"/>
        <v>14730</v>
      </c>
      <c r="G5" s="9">
        <f t="shared" si="1"/>
        <v>4910</v>
      </c>
    </row>
    <row r="6" spans="1:7">
      <c r="A6" s="6">
        <v>4</v>
      </c>
      <c r="B6" s="13"/>
      <c r="C6" s="11" t="s">
        <v>14</v>
      </c>
      <c r="D6" s="11" t="s">
        <v>16</v>
      </c>
      <c r="E6" s="8">
        <v>19.3</v>
      </c>
      <c r="F6" s="9">
        <f t="shared" si="0"/>
        <v>5790</v>
      </c>
      <c r="G6" s="9">
        <f t="shared" si="1"/>
        <v>1930</v>
      </c>
    </row>
    <row r="7" spans="1:7">
      <c r="A7" s="6">
        <v>5</v>
      </c>
      <c r="B7" s="13"/>
      <c r="C7" s="11" t="s">
        <v>14</v>
      </c>
      <c r="D7" s="11" t="s">
        <v>17</v>
      </c>
      <c r="E7" s="12">
        <v>23.8</v>
      </c>
      <c r="F7" s="9">
        <f t="shared" si="0"/>
        <v>7140</v>
      </c>
      <c r="G7" s="9">
        <f t="shared" si="1"/>
        <v>2380</v>
      </c>
    </row>
    <row r="8" spans="1:7">
      <c r="A8" s="6">
        <v>6</v>
      </c>
      <c r="B8" s="13"/>
      <c r="C8" s="11" t="s">
        <v>14</v>
      </c>
      <c r="D8" s="11" t="s">
        <v>18</v>
      </c>
      <c r="E8" s="12">
        <v>167.9</v>
      </c>
      <c r="F8" s="9">
        <f t="shared" si="0"/>
        <v>50370</v>
      </c>
      <c r="G8" s="9">
        <f t="shared" si="1"/>
        <v>16790</v>
      </c>
    </row>
    <row r="9" spans="1:7">
      <c r="A9" s="6">
        <v>7</v>
      </c>
      <c r="B9" s="13"/>
      <c r="C9" s="14" t="s">
        <v>19</v>
      </c>
      <c r="D9" s="14" t="s">
        <v>20</v>
      </c>
      <c r="E9" s="15">
        <v>98.5</v>
      </c>
      <c r="F9" s="9">
        <f t="shared" si="0"/>
        <v>29550</v>
      </c>
      <c r="G9" s="9">
        <f t="shared" si="1"/>
        <v>9850</v>
      </c>
    </row>
    <row r="10" spans="1:7">
      <c r="A10" s="6">
        <v>8</v>
      </c>
      <c r="B10" s="13"/>
      <c r="C10" s="11" t="s">
        <v>21</v>
      </c>
      <c r="D10" s="11" t="s">
        <v>22</v>
      </c>
      <c r="E10" s="12">
        <v>17.2</v>
      </c>
      <c r="F10" s="9">
        <f t="shared" si="0"/>
        <v>5160</v>
      </c>
      <c r="G10" s="9">
        <f t="shared" si="1"/>
        <v>1720</v>
      </c>
    </row>
    <row r="11" spans="1:7">
      <c r="A11" s="6">
        <v>9</v>
      </c>
      <c r="B11" s="13"/>
      <c r="C11" s="11" t="s">
        <v>23</v>
      </c>
      <c r="D11" s="7" t="s">
        <v>24</v>
      </c>
      <c r="E11" s="8">
        <v>39.5</v>
      </c>
      <c r="F11" s="9">
        <f t="shared" si="0"/>
        <v>11850</v>
      </c>
      <c r="G11" s="9">
        <f t="shared" si="1"/>
        <v>3950</v>
      </c>
    </row>
    <row r="12" spans="1:7">
      <c r="A12" s="6">
        <v>10</v>
      </c>
      <c r="B12" s="13"/>
      <c r="C12" s="11" t="s">
        <v>25</v>
      </c>
      <c r="D12" s="11" t="s">
        <v>26</v>
      </c>
      <c r="E12" s="8">
        <v>20.7</v>
      </c>
      <c r="F12" s="9">
        <f t="shared" si="0"/>
        <v>6210</v>
      </c>
      <c r="G12" s="9">
        <f t="shared" si="1"/>
        <v>2070</v>
      </c>
    </row>
    <row r="13" spans="1:7">
      <c r="A13" s="6">
        <v>11</v>
      </c>
      <c r="B13" s="13"/>
      <c r="C13" s="11" t="s">
        <v>25</v>
      </c>
      <c r="D13" s="11" t="s">
        <v>27</v>
      </c>
      <c r="E13" s="8">
        <v>79.4</v>
      </c>
      <c r="F13" s="9">
        <f t="shared" si="0"/>
        <v>23820</v>
      </c>
      <c r="G13" s="9">
        <f t="shared" si="1"/>
        <v>7940</v>
      </c>
    </row>
    <row r="14" spans="1:7">
      <c r="A14" s="6">
        <v>12</v>
      </c>
      <c r="B14" s="13"/>
      <c r="C14" s="11" t="s">
        <v>25</v>
      </c>
      <c r="D14" s="14" t="s">
        <v>28</v>
      </c>
      <c r="E14" s="12">
        <v>40</v>
      </c>
      <c r="F14" s="9">
        <f t="shared" si="0"/>
        <v>12000</v>
      </c>
      <c r="G14" s="9">
        <f t="shared" si="1"/>
        <v>4000</v>
      </c>
    </row>
    <row r="15" spans="1:7">
      <c r="A15" s="6">
        <v>13</v>
      </c>
      <c r="B15" s="13"/>
      <c r="C15" s="11" t="s">
        <v>25</v>
      </c>
      <c r="D15" s="14" t="s">
        <v>18</v>
      </c>
      <c r="E15" s="12">
        <v>152.2</v>
      </c>
      <c r="F15" s="9">
        <f t="shared" si="0"/>
        <v>45660</v>
      </c>
      <c r="G15" s="9">
        <f t="shared" si="1"/>
        <v>15220</v>
      </c>
    </row>
    <row r="16" spans="1:7">
      <c r="A16" s="6">
        <v>14</v>
      </c>
      <c r="B16" s="16"/>
      <c r="C16" s="11" t="s">
        <v>25</v>
      </c>
      <c r="D16" s="14" t="s">
        <v>29</v>
      </c>
      <c r="E16" s="12">
        <v>21.6</v>
      </c>
      <c r="F16" s="9">
        <f t="shared" si="0"/>
        <v>6480</v>
      </c>
      <c r="G16" s="9">
        <f t="shared" si="1"/>
        <v>2160</v>
      </c>
    </row>
    <row r="17" ht="31" customHeight="1" spans="1:7">
      <c r="A17" s="6">
        <v>15</v>
      </c>
      <c r="B17" s="10" t="s">
        <v>30</v>
      </c>
      <c r="C17" s="11" t="s">
        <v>31</v>
      </c>
      <c r="D17" s="17" t="s">
        <v>32</v>
      </c>
      <c r="E17" s="8">
        <v>330</v>
      </c>
      <c r="F17" s="9">
        <f t="shared" si="0"/>
        <v>99000</v>
      </c>
      <c r="G17" s="9">
        <f t="shared" si="1"/>
        <v>33000</v>
      </c>
    </row>
    <row r="18" spans="1:7">
      <c r="A18" s="6">
        <v>16</v>
      </c>
      <c r="B18" s="13"/>
      <c r="C18" s="11" t="s">
        <v>33</v>
      </c>
      <c r="D18" s="17" t="s">
        <v>34</v>
      </c>
      <c r="E18" s="8">
        <v>34.9</v>
      </c>
      <c r="F18" s="9">
        <f t="shared" si="0"/>
        <v>10470</v>
      </c>
      <c r="G18" s="9">
        <f t="shared" si="1"/>
        <v>3490</v>
      </c>
    </row>
    <row r="19" spans="1:7">
      <c r="A19" s="6">
        <v>17</v>
      </c>
      <c r="B19" s="13"/>
      <c r="C19" s="11" t="s">
        <v>35</v>
      </c>
      <c r="D19" s="17" t="s">
        <v>34</v>
      </c>
      <c r="E19" s="8">
        <v>19.9</v>
      </c>
      <c r="F19" s="9">
        <f t="shared" si="0"/>
        <v>5970</v>
      </c>
      <c r="G19" s="9">
        <f t="shared" si="1"/>
        <v>1990</v>
      </c>
    </row>
    <row r="20" spans="1:7">
      <c r="A20" s="6">
        <v>18</v>
      </c>
      <c r="B20" s="13"/>
      <c r="C20" s="11" t="s">
        <v>36</v>
      </c>
      <c r="D20" s="17" t="s">
        <v>37</v>
      </c>
      <c r="E20" s="8">
        <v>85.4</v>
      </c>
      <c r="F20" s="9">
        <f t="shared" si="0"/>
        <v>25620</v>
      </c>
      <c r="G20" s="9">
        <f t="shared" si="1"/>
        <v>8540</v>
      </c>
    </row>
    <row r="21" spans="1:7">
      <c r="A21" s="6">
        <v>19</v>
      </c>
      <c r="B21" s="13"/>
      <c r="C21" s="11" t="s">
        <v>36</v>
      </c>
      <c r="D21" s="17" t="s">
        <v>38</v>
      </c>
      <c r="E21" s="8">
        <v>26.9</v>
      </c>
      <c r="F21" s="9">
        <f t="shared" si="0"/>
        <v>8070</v>
      </c>
      <c r="G21" s="9">
        <f t="shared" si="1"/>
        <v>2690</v>
      </c>
    </row>
    <row r="22" spans="1:7">
      <c r="A22" s="6">
        <v>20</v>
      </c>
      <c r="B22" s="13"/>
      <c r="C22" s="11" t="s">
        <v>36</v>
      </c>
      <c r="D22" s="17" t="s">
        <v>39</v>
      </c>
      <c r="E22" s="8">
        <v>131.2</v>
      </c>
      <c r="F22" s="9">
        <f t="shared" si="0"/>
        <v>39360</v>
      </c>
      <c r="G22" s="9">
        <f t="shared" si="1"/>
        <v>13120</v>
      </c>
    </row>
    <row r="23" spans="1:7">
      <c r="A23" s="6">
        <v>21</v>
      </c>
      <c r="B23" s="13"/>
      <c r="C23" s="11" t="s">
        <v>40</v>
      </c>
      <c r="D23" s="17" t="s">
        <v>41</v>
      </c>
      <c r="E23" s="8">
        <v>49.4</v>
      </c>
      <c r="F23" s="9">
        <f t="shared" si="0"/>
        <v>14820</v>
      </c>
      <c r="G23" s="9">
        <f t="shared" si="1"/>
        <v>4940</v>
      </c>
    </row>
    <row r="24" spans="1:7">
      <c r="A24" s="6">
        <v>22</v>
      </c>
      <c r="B24" s="13"/>
      <c r="C24" s="11" t="s">
        <v>42</v>
      </c>
      <c r="D24" s="17" t="s">
        <v>43</v>
      </c>
      <c r="E24" s="8">
        <v>121.8</v>
      </c>
      <c r="F24" s="9">
        <f t="shared" si="0"/>
        <v>36540</v>
      </c>
      <c r="G24" s="9">
        <f t="shared" si="1"/>
        <v>12180</v>
      </c>
    </row>
    <row r="25" spans="1:7">
      <c r="A25" s="6">
        <v>23</v>
      </c>
      <c r="B25" s="13"/>
      <c r="C25" s="11" t="s">
        <v>44</v>
      </c>
      <c r="D25" s="17" t="s">
        <v>45</v>
      </c>
      <c r="E25" s="8">
        <v>177.9</v>
      </c>
      <c r="F25" s="9">
        <f t="shared" si="0"/>
        <v>53370</v>
      </c>
      <c r="G25" s="9">
        <f t="shared" si="1"/>
        <v>17790</v>
      </c>
    </row>
    <row r="26" spans="1:7">
      <c r="A26" s="6">
        <v>24</v>
      </c>
      <c r="B26" s="13"/>
      <c r="C26" s="11" t="s">
        <v>44</v>
      </c>
      <c r="D26" s="17" t="s">
        <v>13</v>
      </c>
      <c r="E26" s="8">
        <v>47.1</v>
      </c>
      <c r="F26" s="9">
        <f t="shared" si="0"/>
        <v>14130</v>
      </c>
      <c r="G26" s="9">
        <f t="shared" si="1"/>
        <v>4710</v>
      </c>
    </row>
    <row r="27" spans="1:7">
      <c r="A27" s="6">
        <v>25</v>
      </c>
      <c r="B27" s="13"/>
      <c r="C27" s="11" t="s">
        <v>44</v>
      </c>
      <c r="D27" s="17" t="s">
        <v>46</v>
      </c>
      <c r="E27" s="8">
        <v>141.65</v>
      </c>
      <c r="F27" s="9">
        <f t="shared" si="0"/>
        <v>42495</v>
      </c>
      <c r="G27" s="9">
        <f t="shared" si="1"/>
        <v>14165</v>
      </c>
    </row>
    <row r="28" spans="1:7">
      <c r="A28" s="6">
        <v>26</v>
      </c>
      <c r="B28" s="13"/>
      <c r="C28" s="11" t="s">
        <v>47</v>
      </c>
      <c r="D28" s="17" t="s">
        <v>48</v>
      </c>
      <c r="E28" s="8">
        <v>19.6</v>
      </c>
      <c r="F28" s="9">
        <f t="shared" si="0"/>
        <v>5880</v>
      </c>
      <c r="G28" s="9">
        <f t="shared" si="1"/>
        <v>1960</v>
      </c>
    </row>
    <row r="29" spans="1:7">
      <c r="A29" s="6">
        <v>27</v>
      </c>
      <c r="B29" s="13"/>
      <c r="C29" s="11" t="s">
        <v>49</v>
      </c>
      <c r="D29" s="17" t="s">
        <v>50</v>
      </c>
      <c r="E29" s="8">
        <v>109</v>
      </c>
      <c r="F29" s="9">
        <f t="shared" si="0"/>
        <v>32700</v>
      </c>
      <c r="G29" s="9">
        <f t="shared" si="1"/>
        <v>10900</v>
      </c>
    </row>
    <row r="30" ht="27" spans="1:7">
      <c r="A30" s="6">
        <v>28</v>
      </c>
      <c r="B30" s="13"/>
      <c r="C30" s="11" t="s">
        <v>51</v>
      </c>
      <c r="D30" s="17" t="s">
        <v>52</v>
      </c>
      <c r="E30" s="8">
        <v>24.4</v>
      </c>
      <c r="F30" s="9">
        <f t="shared" si="0"/>
        <v>7320</v>
      </c>
      <c r="G30" s="9">
        <f t="shared" si="1"/>
        <v>2440</v>
      </c>
    </row>
    <row r="31" spans="1:7">
      <c r="A31" s="6">
        <v>29</v>
      </c>
      <c r="B31" s="13"/>
      <c r="C31" s="11" t="s">
        <v>53</v>
      </c>
      <c r="D31" s="17" t="s">
        <v>54</v>
      </c>
      <c r="E31" s="8">
        <v>170</v>
      </c>
      <c r="F31" s="9">
        <f t="shared" si="0"/>
        <v>51000</v>
      </c>
      <c r="G31" s="9">
        <f t="shared" si="1"/>
        <v>17000</v>
      </c>
    </row>
    <row r="32" spans="1:7">
      <c r="A32" s="6">
        <v>30</v>
      </c>
      <c r="B32" s="13"/>
      <c r="C32" s="11" t="s">
        <v>55</v>
      </c>
      <c r="D32" s="17" t="s">
        <v>48</v>
      </c>
      <c r="E32" s="8">
        <v>5.4</v>
      </c>
      <c r="F32" s="9">
        <f t="shared" si="0"/>
        <v>1620</v>
      </c>
      <c r="G32" s="9">
        <f t="shared" si="1"/>
        <v>540</v>
      </c>
    </row>
    <row r="33" spans="1:7">
      <c r="A33" s="6">
        <v>31</v>
      </c>
      <c r="B33" s="13"/>
      <c r="C33" s="11" t="s">
        <v>56</v>
      </c>
      <c r="D33" s="17" t="s">
        <v>57</v>
      </c>
      <c r="E33" s="8">
        <v>38.5</v>
      </c>
      <c r="F33" s="9">
        <f t="shared" si="0"/>
        <v>11550</v>
      </c>
      <c r="G33" s="9">
        <f t="shared" si="1"/>
        <v>3850</v>
      </c>
    </row>
    <row r="34" ht="32" customHeight="1" spans="1:7">
      <c r="A34" s="6">
        <v>32</v>
      </c>
      <c r="B34" s="13"/>
      <c r="C34" s="11" t="s">
        <v>56</v>
      </c>
      <c r="D34" s="17" t="s">
        <v>58</v>
      </c>
      <c r="E34" s="8">
        <v>20.3</v>
      </c>
      <c r="F34" s="9">
        <f t="shared" si="0"/>
        <v>6090</v>
      </c>
      <c r="G34" s="9">
        <f t="shared" si="1"/>
        <v>2030</v>
      </c>
    </row>
    <row r="35" spans="1:7">
      <c r="A35" s="6">
        <v>33</v>
      </c>
      <c r="B35" s="16"/>
      <c r="C35" s="11" t="s">
        <v>59</v>
      </c>
      <c r="D35" s="17" t="s">
        <v>60</v>
      </c>
      <c r="E35" s="8">
        <v>78.2</v>
      </c>
      <c r="F35" s="9">
        <f t="shared" si="0"/>
        <v>23460</v>
      </c>
      <c r="G35" s="9">
        <f t="shared" si="1"/>
        <v>7820</v>
      </c>
    </row>
    <row r="36" spans="1:7">
      <c r="A36" s="6">
        <v>34</v>
      </c>
      <c r="B36" s="10" t="s">
        <v>61</v>
      </c>
      <c r="C36" s="14" t="s">
        <v>62</v>
      </c>
      <c r="D36" s="14" t="s">
        <v>63</v>
      </c>
      <c r="E36" s="8">
        <v>63</v>
      </c>
      <c r="F36" s="9">
        <f t="shared" ref="F36:F62" si="2">E36*300</f>
        <v>18900</v>
      </c>
      <c r="G36" s="9">
        <f t="shared" ref="G36:G62" si="3">E36*100</f>
        <v>6300</v>
      </c>
    </row>
    <row r="37" spans="1:7">
      <c r="A37" s="6">
        <v>35</v>
      </c>
      <c r="B37" s="13"/>
      <c r="C37" s="14" t="s">
        <v>9</v>
      </c>
      <c r="D37" s="14" t="s">
        <v>64</v>
      </c>
      <c r="E37" s="8">
        <v>62</v>
      </c>
      <c r="F37" s="9">
        <f t="shared" si="2"/>
        <v>18600</v>
      </c>
      <c r="G37" s="9">
        <f t="shared" si="3"/>
        <v>6200</v>
      </c>
    </row>
    <row r="38" spans="1:7">
      <c r="A38" s="6">
        <v>36</v>
      </c>
      <c r="B38" s="13"/>
      <c r="C38" s="14" t="s">
        <v>65</v>
      </c>
      <c r="D38" s="14" t="s">
        <v>66</v>
      </c>
      <c r="E38" s="8">
        <v>239.4</v>
      </c>
      <c r="F38" s="9">
        <f t="shared" si="2"/>
        <v>71820</v>
      </c>
      <c r="G38" s="9">
        <f t="shared" si="3"/>
        <v>23940</v>
      </c>
    </row>
    <row r="39" spans="1:7">
      <c r="A39" s="6">
        <v>37</v>
      </c>
      <c r="B39" s="13"/>
      <c r="C39" s="14" t="s">
        <v>9</v>
      </c>
      <c r="D39" s="14" t="s">
        <v>67</v>
      </c>
      <c r="E39" s="8">
        <v>208</v>
      </c>
      <c r="F39" s="9">
        <f t="shared" si="2"/>
        <v>62400</v>
      </c>
      <c r="G39" s="9">
        <f t="shared" si="3"/>
        <v>20800</v>
      </c>
    </row>
    <row r="40" ht="27" spans="1:7">
      <c r="A40" s="6">
        <v>38</v>
      </c>
      <c r="B40" s="13"/>
      <c r="C40" s="14" t="s">
        <v>68</v>
      </c>
      <c r="D40" s="14" t="s">
        <v>67</v>
      </c>
      <c r="E40" s="8">
        <v>125.5</v>
      </c>
      <c r="F40" s="9">
        <f t="shared" si="2"/>
        <v>37650</v>
      </c>
      <c r="G40" s="9">
        <f t="shared" si="3"/>
        <v>12550</v>
      </c>
    </row>
    <row r="41" spans="1:7">
      <c r="A41" s="6">
        <v>39</v>
      </c>
      <c r="B41" s="13"/>
      <c r="C41" s="7" t="s">
        <v>69</v>
      </c>
      <c r="D41" s="7" t="s">
        <v>70</v>
      </c>
      <c r="E41" s="8">
        <v>62.1</v>
      </c>
      <c r="F41" s="9">
        <f t="shared" si="2"/>
        <v>18630</v>
      </c>
      <c r="G41" s="9">
        <f t="shared" si="3"/>
        <v>6210</v>
      </c>
    </row>
    <row r="42" ht="31" customHeight="1" spans="1:7">
      <c r="A42" s="6">
        <v>40</v>
      </c>
      <c r="B42" s="13"/>
      <c r="C42" s="14" t="s">
        <v>71</v>
      </c>
      <c r="D42" s="7" t="s">
        <v>32</v>
      </c>
      <c r="E42" s="8">
        <v>104.9</v>
      </c>
      <c r="F42" s="9">
        <f t="shared" si="2"/>
        <v>31470</v>
      </c>
      <c r="G42" s="9">
        <f t="shared" si="3"/>
        <v>10490</v>
      </c>
    </row>
    <row r="43" spans="1:7">
      <c r="A43" s="6">
        <v>41</v>
      </c>
      <c r="B43" s="13"/>
      <c r="C43" s="14" t="s">
        <v>72</v>
      </c>
      <c r="D43" s="14" t="s">
        <v>73</v>
      </c>
      <c r="E43" s="8">
        <v>15.7</v>
      </c>
      <c r="F43" s="9">
        <f t="shared" si="2"/>
        <v>4710</v>
      </c>
      <c r="G43" s="9">
        <f t="shared" si="3"/>
        <v>1570</v>
      </c>
    </row>
    <row r="44" spans="1:7">
      <c r="A44" s="6">
        <v>42</v>
      </c>
      <c r="B44" s="13"/>
      <c r="C44" s="14" t="s">
        <v>74</v>
      </c>
      <c r="D44" s="14" t="s">
        <v>75</v>
      </c>
      <c r="E44" s="8">
        <v>35</v>
      </c>
      <c r="F44" s="9">
        <f t="shared" si="2"/>
        <v>10500</v>
      </c>
      <c r="G44" s="9">
        <f t="shared" si="3"/>
        <v>3500</v>
      </c>
    </row>
    <row r="45" spans="1:7">
      <c r="A45" s="6">
        <v>43</v>
      </c>
      <c r="B45" s="13"/>
      <c r="C45" s="7" t="s">
        <v>76</v>
      </c>
      <c r="D45" s="7" t="s">
        <v>77</v>
      </c>
      <c r="E45" s="8">
        <v>26.7</v>
      </c>
      <c r="F45" s="9">
        <f t="shared" si="2"/>
        <v>8010</v>
      </c>
      <c r="G45" s="9">
        <f t="shared" si="3"/>
        <v>2670</v>
      </c>
    </row>
    <row r="46" spans="1:7">
      <c r="A46" s="6">
        <v>44</v>
      </c>
      <c r="B46" s="16"/>
      <c r="C46" s="18" t="s">
        <v>65</v>
      </c>
      <c r="D46" s="14" t="s">
        <v>78</v>
      </c>
      <c r="E46" s="8">
        <v>15</v>
      </c>
      <c r="F46" s="9">
        <f t="shared" si="2"/>
        <v>4500</v>
      </c>
      <c r="G46" s="9">
        <f t="shared" si="3"/>
        <v>1500</v>
      </c>
    </row>
    <row r="47" ht="33" customHeight="1" spans="1:7">
      <c r="A47" s="6">
        <v>45</v>
      </c>
      <c r="B47" s="10" t="s">
        <v>79</v>
      </c>
      <c r="C47" s="14" t="s">
        <v>80</v>
      </c>
      <c r="D47" s="10" t="s">
        <v>32</v>
      </c>
      <c r="E47" s="8">
        <v>79.1</v>
      </c>
      <c r="F47" s="9">
        <f t="shared" si="2"/>
        <v>23730</v>
      </c>
      <c r="G47" s="9">
        <f t="shared" si="3"/>
        <v>7910</v>
      </c>
    </row>
    <row r="48" spans="1:7">
      <c r="A48" s="6">
        <v>46</v>
      </c>
      <c r="B48" s="13"/>
      <c r="C48" s="14" t="s">
        <v>81</v>
      </c>
      <c r="D48" s="13"/>
      <c r="E48" s="8">
        <v>60.3</v>
      </c>
      <c r="F48" s="9">
        <f t="shared" si="2"/>
        <v>18090</v>
      </c>
      <c r="G48" s="9">
        <f t="shared" si="3"/>
        <v>6030</v>
      </c>
    </row>
    <row r="49" ht="30" customHeight="1" spans="1:7">
      <c r="A49" s="6">
        <v>47</v>
      </c>
      <c r="B49" s="13"/>
      <c r="C49" s="19" t="s">
        <v>82</v>
      </c>
      <c r="D49" s="13"/>
      <c r="E49" s="8">
        <v>22</v>
      </c>
      <c r="F49" s="9">
        <f t="shared" si="2"/>
        <v>6600</v>
      </c>
      <c r="G49" s="9">
        <f t="shared" si="3"/>
        <v>2200</v>
      </c>
    </row>
    <row r="50" ht="30" customHeight="1" spans="1:7">
      <c r="A50" s="6">
        <v>48</v>
      </c>
      <c r="B50" s="13"/>
      <c r="C50" s="14" t="s">
        <v>83</v>
      </c>
      <c r="D50" s="16"/>
      <c r="E50" s="8">
        <v>91.1</v>
      </c>
      <c r="F50" s="9">
        <f t="shared" si="2"/>
        <v>27330</v>
      </c>
      <c r="G50" s="9">
        <f t="shared" si="3"/>
        <v>9110</v>
      </c>
    </row>
    <row r="51" spans="1:7">
      <c r="A51" s="6">
        <v>49</v>
      </c>
      <c r="B51" s="13"/>
      <c r="C51" s="18" t="s">
        <v>84</v>
      </c>
      <c r="D51" s="14" t="s">
        <v>85</v>
      </c>
      <c r="E51" s="8">
        <v>82</v>
      </c>
      <c r="F51" s="9">
        <f t="shared" si="2"/>
        <v>24600</v>
      </c>
      <c r="G51" s="9">
        <f t="shared" si="3"/>
        <v>8200</v>
      </c>
    </row>
    <row r="52" spans="1:7">
      <c r="A52" s="6">
        <v>50</v>
      </c>
      <c r="B52" s="13"/>
      <c r="C52" s="18" t="s">
        <v>86</v>
      </c>
      <c r="D52" s="14" t="s">
        <v>87</v>
      </c>
      <c r="E52" s="15">
        <v>18</v>
      </c>
      <c r="F52" s="9">
        <f t="shared" si="2"/>
        <v>5400</v>
      </c>
      <c r="G52" s="9">
        <f t="shared" si="3"/>
        <v>1800</v>
      </c>
    </row>
    <row r="53" spans="1:7">
      <c r="A53" s="6">
        <v>51</v>
      </c>
      <c r="B53" s="13"/>
      <c r="C53" s="18" t="s">
        <v>86</v>
      </c>
      <c r="D53" s="14" t="s">
        <v>88</v>
      </c>
      <c r="E53" s="15">
        <v>19.8</v>
      </c>
      <c r="F53" s="9">
        <f t="shared" si="2"/>
        <v>5940</v>
      </c>
      <c r="G53" s="9">
        <f t="shared" si="3"/>
        <v>1980</v>
      </c>
    </row>
    <row r="54" ht="40.5" spans="1:7">
      <c r="A54" s="6">
        <v>52</v>
      </c>
      <c r="B54" s="13"/>
      <c r="C54" s="18" t="s">
        <v>89</v>
      </c>
      <c r="D54" s="14" t="s">
        <v>90</v>
      </c>
      <c r="E54" s="20">
        <v>37.6</v>
      </c>
      <c r="F54" s="9">
        <f t="shared" si="2"/>
        <v>11280</v>
      </c>
      <c r="G54" s="9">
        <f t="shared" si="3"/>
        <v>3760</v>
      </c>
    </row>
    <row r="55" spans="1:7">
      <c r="A55" s="6">
        <v>53</v>
      </c>
      <c r="B55" s="16"/>
      <c r="C55" s="18" t="s">
        <v>91</v>
      </c>
      <c r="D55" s="14" t="s">
        <v>66</v>
      </c>
      <c r="E55" s="15">
        <v>224.4</v>
      </c>
      <c r="F55" s="9">
        <f t="shared" si="2"/>
        <v>67320</v>
      </c>
      <c r="G55" s="9">
        <f t="shared" si="3"/>
        <v>22440</v>
      </c>
    </row>
    <row r="56" spans="1:7">
      <c r="A56" s="6">
        <v>54</v>
      </c>
      <c r="B56" s="10" t="s">
        <v>92</v>
      </c>
      <c r="C56" s="14" t="s">
        <v>93</v>
      </c>
      <c r="D56" s="14" t="s">
        <v>94</v>
      </c>
      <c r="E56" s="15">
        <v>75.4</v>
      </c>
      <c r="F56" s="9">
        <f t="shared" si="2"/>
        <v>22620</v>
      </c>
      <c r="G56" s="9">
        <f t="shared" si="3"/>
        <v>7540</v>
      </c>
    </row>
    <row r="57" spans="1:7">
      <c r="A57" s="6">
        <v>55</v>
      </c>
      <c r="B57" s="13"/>
      <c r="C57" s="14" t="s">
        <v>93</v>
      </c>
      <c r="D57" s="14" t="s">
        <v>95</v>
      </c>
      <c r="E57" s="15">
        <v>36.6</v>
      </c>
      <c r="F57" s="9">
        <f t="shared" si="2"/>
        <v>10980</v>
      </c>
      <c r="G57" s="9">
        <f t="shared" si="3"/>
        <v>3660</v>
      </c>
    </row>
    <row r="58" spans="1:7">
      <c r="A58" s="6">
        <v>56</v>
      </c>
      <c r="B58" s="16"/>
      <c r="C58" s="14" t="s">
        <v>96</v>
      </c>
      <c r="D58" s="14" t="s">
        <v>97</v>
      </c>
      <c r="E58" s="8">
        <v>16.7</v>
      </c>
      <c r="F58" s="9">
        <f t="shared" si="2"/>
        <v>5010</v>
      </c>
      <c r="G58" s="9">
        <f t="shared" si="3"/>
        <v>1670</v>
      </c>
    </row>
    <row r="59" spans="1:7">
      <c r="A59" s="6">
        <v>57</v>
      </c>
      <c r="B59" s="10" t="s">
        <v>98</v>
      </c>
      <c r="C59" s="14" t="s">
        <v>99</v>
      </c>
      <c r="D59" s="14" t="s">
        <v>100</v>
      </c>
      <c r="E59" s="8">
        <v>82.1</v>
      </c>
      <c r="F59" s="9">
        <f t="shared" si="2"/>
        <v>24630</v>
      </c>
      <c r="G59" s="9">
        <f t="shared" si="3"/>
        <v>8210</v>
      </c>
    </row>
    <row r="60" ht="27" customHeight="1" spans="1:7">
      <c r="A60" s="6">
        <v>58</v>
      </c>
      <c r="B60" s="13"/>
      <c r="C60" s="14" t="s">
        <v>101</v>
      </c>
      <c r="D60" s="14" t="s">
        <v>102</v>
      </c>
      <c r="E60" s="8">
        <v>87.4</v>
      </c>
      <c r="F60" s="9">
        <f t="shared" si="2"/>
        <v>26220</v>
      </c>
      <c r="G60" s="9">
        <f t="shared" si="3"/>
        <v>8740</v>
      </c>
    </row>
    <row r="61" spans="1:7">
      <c r="A61" s="6">
        <v>59</v>
      </c>
      <c r="B61" s="13"/>
      <c r="C61" s="14" t="s">
        <v>103</v>
      </c>
      <c r="D61" s="14" t="s">
        <v>104</v>
      </c>
      <c r="E61" s="8">
        <v>16.53</v>
      </c>
      <c r="F61" s="9">
        <f t="shared" si="2"/>
        <v>4959</v>
      </c>
      <c r="G61" s="9">
        <f t="shared" si="3"/>
        <v>1653</v>
      </c>
    </row>
    <row r="62" spans="1:7">
      <c r="A62" s="6">
        <v>60</v>
      </c>
      <c r="B62" s="16"/>
      <c r="C62" s="14" t="s">
        <v>105</v>
      </c>
      <c r="D62" s="14" t="s">
        <v>18</v>
      </c>
      <c r="E62" s="8">
        <v>66.4</v>
      </c>
      <c r="F62" s="9">
        <f t="shared" si="2"/>
        <v>19920</v>
      </c>
      <c r="G62" s="9">
        <f t="shared" si="3"/>
        <v>6640</v>
      </c>
    </row>
    <row r="63" spans="1:7">
      <c r="A63" s="21" t="s">
        <v>106</v>
      </c>
      <c r="B63" s="22"/>
      <c r="C63" s="22"/>
      <c r="D63" s="22"/>
      <c r="E63" s="23">
        <f>SUM(E3:E62)</f>
        <v>4397.58</v>
      </c>
      <c r="F63" s="9">
        <f>SUM(F3:F62)</f>
        <v>1319274</v>
      </c>
      <c r="G63" s="9">
        <f>SUM(G3:G62)</f>
        <v>439758</v>
      </c>
    </row>
  </sheetData>
  <autoFilter xmlns:etc="http://www.wps.cn/officeDocument/2017/etCustomData" ref="A2:E63" etc:filterBottomFollowUsedRange="0">
    <extLst/>
  </autoFilter>
  <mergeCells count="9">
    <mergeCell ref="A1:G1"/>
    <mergeCell ref="A63:D63"/>
    <mergeCell ref="B4:B16"/>
    <mergeCell ref="B17:B35"/>
    <mergeCell ref="B36:B46"/>
    <mergeCell ref="B47:B55"/>
    <mergeCell ref="B56:B58"/>
    <mergeCell ref="B59:B62"/>
    <mergeCell ref="D47:D50"/>
  </mergeCells>
  <pageMargins left="0.750694444444444" right="0.750694444444444" top="1" bottom="1" header="0.5" footer="0.5"/>
  <pageSetup paperSize="9" scale="98" fitToHeight="0" orientation="portrait" blackAndWhite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陈蒙</cp:lastModifiedBy>
  <dcterms:created xsi:type="dcterms:W3CDTF">2025-09-08T01:38:00Z</dcterms:created>
  <dcterms:modified xsi:type="dcterms:W3CDTF">2026-03-17T07:22:00Z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D023BC380E574B01B3FB5CC0E11C2FE2_13</vt:lpwstr>
  </property>
  <property fmtid="{D5CDD505-2E9C-101B-9397-08002B2CF9AE}" pid="3" name="KSOProductBuildVer">
    <vt:lpwstr>2052-12.1.0.18276</vt:lpwstr>
  </property>
  <property fmtid="{D5CDD505-2E9C-101B-9397-08002B2CF9AE}" pid="4" name="CalculationRule">
    <vt:i4>0</vt:i4>
  </property>
</Properties>
</file>