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汇总" sheetId="1" r:id="rId1"/>
  </sheets>
  <definedNames>
    <definedName name="_xlnm.Print_Titles" localSheetId="0">汇总!$1:$4</definedName>
  </definedNames>
  <calcPr calcId="144525"/>
</workbook>
</file>

<file path=xl/sharedStrings.xml><?xml version="1.0" encoding="utf-8"?>
<sst xmlns="http://schemas.openxmlformats.org/spreadsheetml/2006/main" count="222" uniqueCount="127">
  <si>
    <t>　花都区2022年度种粮大户补贴发放情况明细表</t>
  </si>
  <si>
    <t>序号</t>
  </si>
  <si>
    <t>镇（街）</t>
  </si>
  <si>
    <t>行政村、队（组）</t>
  </si>
  <si>
    <t>大户姓名</t>
  </si>
  <si>
    <t>核定种植面积（亩）</t>
  </si>
  <si>
    <t>村级补贴</t>
  </si>
  <si>
    <t>资金合计</t>
  </si>
  <si>
    <t>早造</t>
  </si>
  <si>
    <t>晚造</t>
  </si>
  <si>
    <t>全年</t>
  </si>
  <si>
    <t>花山镇</t>
  </si>
  <si>
    <t>平西村18、19
20、21队</t>
  </si>
  <si>
    <t>许春淡</t>
  </si>
  <si>
    <t>平西村22、23、24队</t>
  </si>
  <si>
    <t>周英飞</t>
  </si>
  <si>
    <t>吴祥怀</t>
  </si>
  <si>
    <t>东方7队</t>
  </si>
  <si>
    <t>陈泽江</t>
  </si>
  <si>
    <t>永明村</t>
  </si>
  <si>
    <t>彭志超</t>
  </si>
  <si>
    <t>余祖文</t>
  </si>
  <si>
    <t>甯盛良</t>
  </si>
  <si>
    <t>五星村</t>
  </si>
  <si>
    <t>杨延礼</t>
  </si>
  <si>
    <t>儒林13队</t>
  </si>
  <si>
    <t>肖世槐</t>
  </si>
  <si>
    <t>儒林3队</t>
  </si>
  <si>
    <t>陈新妹</t>
  </si>
  <si>
    <t>永乐村</t>
  </si>
  <si>
    <t>林  奋</t>
  </si>
  <si>
    <t>陆启燊</t>
  </si>
  <si>
    <t>布岗村</t>
  </si>
  <si>
    <t>张祖康</t>
  </si>
  <si>
    <t>杨光奇</t>
  </si>
  <si>
    <t>铁山村</t>
  </si>
  <si>
    <t>狮民村</t>
  </si>
  <si>
    <t>朱国维</t>
  </si>
  <si>
    <t>刘兴寿</t>
  </si>
  <si>
    <t>陈云慧</t>
  </si>
  <si>
    <t>炭步镇</t>
  </si>
  <si>
    <t>唐美村</t>
  </si>
  <si>
    <t>庾庆鹏</t>
  </si>
  <si>
    <t>华岭村</t>
  </si>
  <si>
    <t>黄钜鹏</t>
  </si>
  <si>
    <t>梯面镇</t>
  </si>
  <si>
    <t>民安村</t>
  </si>
  <si>
    <t>西坑村</t>
  </si>
  <si>
    <t>广州花都区莲塘生机水稻专业合作社</t>
  </si>
  <si>
    <t>广州市梯面旅游发展有限公司</t>
  </si>
  <si>
    <t>红山村</t>
  </si>
  <si>
    <t>广州市茅輋旅游文化发展有限公司</t>
  </si>
  <si>
    <t>广州市金秋水稻专业合作社</t>
  </si>
  <si>
    <t>联丰村</t>
  </si>
  <si>
    <t>花东镇</t>
  </si>
  <si>
    <t>大东村</t>
  </si>
  <si>
    <t>黄仲楷</t>
  </si>
  <si>
    <t>吕美绿</t>
  </si>
  <si>
    <t>黄仲亮</t>
  </si>
  <si>
    <t>大龙村</t>
  </si>
  <si>
    <t>傅鉴才</t>
  </si>
  <si>
    <t>珠湖村</t>
  </si>
  <si>
    <t>马俊峰</t>
  </si>
  <si>
    <t>张启平</t>
  </si>
  <si>
    <t>狮前村</t>
  </si>
  <si>
    <t>广州市七溪地芳香集团有限公司</t>
  </si>
  <si>
    <t>张健强</t>
  </si>
  <si>
    <t>莘田村</t>
  </si>
  <si>
    <t>陈绍源</t>
  </si>
  <si>
    <t>联安村</t>
  </si>
  <si>
    <t>马文基</t>
  </si>
  <si>
    <t>七星村</t>
  </si>
  <si>
    <t>田兴运</t>
  </si>
  <si>
    <t>港头村</t>
  </si>
  <si>
    <t>曾庆球</t>
  </si>
  <si>
    <t>阳升村</t>
  </si>
  <si>
    <t>邓孝志</t>
  </si>
  <si>
    <t>元岗村</t>
  </si>
  <si>
    <t>徐建军</t>
  </si>
  <si>
    <t>杨一村</t>
  </si>
  <si>
    <t>石超雄</t>
  </si>
  <si>
    <t>刘  华</t>
  </si>
  <si>
    <t>水口营村</t>
  </si>
  <si>
    <t>黄永荣</t>
  </si>
  <si>
    <t>商永贞</t>
  </si>
  <si>
    <t>象山村</t>
  </si>
  <si>
    <t>吴明松</t>
  </si>
  <si>
    <t>利农村</t>
  </si>
  <si>
    <t>赤坭镇</t>
  </si>
  <si>
    <t>黄沙塘村</t>
  </si>
  <si>
    <t>陈沛明</t>
  </si>
  <si>
    <t>卢振华</t>
  </si>
  <si>
    <t>蓝田村</t>
  </si>
  <si>
    <t>李其道</t>
  </si>
  <si>
    <t>下连珠村</t>
  </si>
  <si>
    <t>莲塘村</t>
  </si>
  <si>
    <t>徐文源</t>
  </si>
  <si>
    <t>黄雁芬</t>
  </si>
  <si>
    <t>荷塘村</t>
  </si>
  <si>
    <t>徐显钗</t>
  </si>
  <si>
    <t>横沙村</t>
  </si>
  <si>
    <t>广州市杰涛农业发展有限公司</t>
  </si>
  <si>
    <t>周国贤</t>
  </si>
  <si>
    <t>荷溪村</t>
  </si>
  <si>
    <t>利满海</t>
  </si>
  <si>
    <t>丰群村</t>
  </si>
  <si>
    <t>珊瑚村</t>
  </si>
  <si>
    <t>朱志坚</t>
  </si>
  <si>
    <t>西边村</t>
  </si>
  <si>
    <t>广东景丰都市农业科技有限公司</t>
  </si>
  <si>
    <t>鲤塘村</t>
  </si>
  <si>
    <t>叶永棋</t>
  </si>
  <si>
    <t>狮岭镇</t>
  </si>
  <si>
    <t>马岭村</t>
  </si>
  <si>
    <t>童暐智</t>
  </si>
  <si>
    <t>义山村</t>
  </si>
  <si>
    <t>严敏</t>
  </si>
  <si>
    <t>钟海华</t>
  </si>
  <si>
    <t>新扬村</t>
  </si>
  <si>
    <t>李明仲</t>
  </si>
  <si>
    <t>广州市花都区狮岭美庭大苗圃</t>
  </si>
  <si>
    <t>花城街</t>
  </si>
  <si>
    <t>长岗村</t>
  </si>
  <si>
    <t>张石保</t>
  </si>
  <si>
    <t>新华街</t>
  </si>
  <si>
    <t>刘广约</t>
  </si>
  <si>
    <t>合  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</si>
</sst>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9"/>
      <color rgb="FF000000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3"/>
      <color indexed="8"/>
      <name val="仿宋_GB2312"/>
      <charset val="134"/>
    </font>
    <font>
      <sz val="12"/>
      <color indexed="8"/>
      <name val="仿宋_GB2312"/>
      <charset val="134"/>
    </font>
    <font>
      <sz val="16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"/>
  <sheetViews>
    <sheetView tabSelected="1" topLeftCell="A29" workbookViewId="0">
      <selection activeCell="G50" sqref="G50"/>
    </sheetView>
  </sheetViews>
  <sheetFormatPr defaultColWidth="9" defaultRowHeight="13.5"/>
  <cols>
    <col min="1" max="1" width="7.375" style="1" customWidth="1"/>
    <col min="2" max="2" width="14.4416666666667" style="1" customWidth="1"/>
    <col min="3" max="3" width="15.3833333333333" style="1" customWidth="1"/>
    <col min="4" max="4" width="31" style="1" customWidth="1"/>
    <col min="5" max="8" width="12.125" style="1" customWidth="1"/>
    <col min="9" max="9" width="11.875" style="1" customWidth="1"/>
    <col min="10" max="16382" width="9" style="1"/>
    <col min="16383" max="16384" width="9" style="3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5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/>
      <c r="G3" s="8"/>
      <c r="H3" s="9" t="s">
        <v>6</v>
      </c>
      <c r="I3" s="26" t="s">
        <v>7</v>
      </c>
    </row>
    <row r="4" s="2" customFormat="1" ht="20" customHeight="1" spans="1:9">
      <c r="A4" s="6"/>
      <c r="B4" s="8"/>
      <c r="C4" s="8"/>
      <c r="D4" s="7"/>
      <c r="E4" s="8" t="s">
        <v>8</v>
      </c>
      <c r="F4" s="8" t="s">
        <v>9</v>
      </c>
      <c r="G4" s="8" t="s">
        <v>10</v>
      </c>
      <c r="H4" s="10"/>
      <c r="I4" s="27"/>
    </row>
    <row r="5" s="2" customFormat="1" ht="21" customHeight="1" spans="1:9">
      <c r="A5" s="11">
        <v>1</v>
      </c>
      <c r="B5" s="12" t="s">
        <v>11</v>
      </c>
      <c r="C5" s="13" t="s">
        <v>12</v>
      </c>
      <c r="D5" s="14" t="s">
        <v>13</v>
      </c>
      <c r="E5" s="15">
        <v>281.1</v>
      </c>
      <c r="F5" s="15"/>
      <c r="G5" s="15">
        <f>E5+F5</f>
        <v>281.1</v>
      </c>
      <c r="H5" s="16">
        <v>1000</v>
      </c>
      <c r="I5" s="15">
        <f>G5*400</f>
        <v>112440</v>
      </c>
    </row>
    <row r="6" s="2" customFormat="1" ht="21" customHeight="1" spans="1:9">
      <c r="A6" s="11">
        <v>2</v>
      </c>
      <c r="B6" s="12" t="s">
        <v>11</v>
      </c>
      <c r="C6" s="13" t="s">
        <v>14</v>
      </c>
      <c r="D6" s="14" t="s">
        <v>15</v>
      </c>
      <c r="E6" s="15">
        <v>94.3</v>
      </c>
      <c r="F6" s="15"/>
      <c r="G6" s="15">
        <f t="shared" ref="G6:G37" si="0">E6+F6</f>
        <v>94.3</v>
      </c>
      <c r="H6" s="17"/>
      <c r="I6" s="15">
        <f t="shared" ref="I6:I37" si="1">G6*400</f>
        <v>37720</v>
      </c>
    </row>
    <row r="7" s="2" customFormat="1" ht="21" customHeight="1" spans="1:9">
      <c r="A7" s="11">
        <v>3</v>
      </c>
      <c r="B7" s="12" t="s">
        <v>11</v>
      </c>
      <c r="C7" s="13" t="s">
        <v>14</v>
      </c>
      <c r="D7" s="14" t="s">
        <v>16</v>
      </c>
      <c r="E7" s="15">
        <v>98</v>
      </c>
      <c r="F7" s="15"/>
      <c r="G7" s="15">
        <f t="shared" si="0"/>
        <v>98</v>
      </c>
      <c r="H7" s="18"/>
      <c r="I7" s="15">
        <f t="shared" si="1"/>
        <v>39200</v>
      </c>
    </row>
    <row r="8" s="2" customFormat="1" ht="21" customHeight="1" spans="1:9">
      <c r="A8" s="11">
        <v>4</v>
      </c>
      <c r="B8" s="12" t="s">
        <v>11</v>
      </c>
      <c r="C8" s="13" t="s">
        <v>17</v>
      </c>
      <c r="D8" s="13" t="s">
        <v>18</v>
      </c>
      <c r="E8" s="15">
        <v>60.2</v>
      </c>
      <c r="F8" s="15">
        <v>36.2</v>
      </c>
      <c r="G8" s="15">
        <f t="shared" si="0"/>
        <v>96.4</v>
      </c>
      <c r="H8" s="15">
        <v>1000</v>
      </c>
      <c r="I8" s="15">
        <f t="shared" si="1"/>
        <v>38560</v>
      </c>
    </row>
    <row r="9" s="2" customFormat="1" ht="21" customHeight="1" spans="1:9">
      <c r="A9" s="11">
        <v>5</v>
      </c>
      <c r="B9" s="12" t="s">
        <v>11</v>
      </c>
      <c r="C9" s="12" t="s">
        <v>19</v>
      </c>
      <c r="D9" s="19" t="s">
        <v>20</v>
      </c>
      <c r="E9" s="15">
        <v>177.4</v>
      </c>
      <c r="F9" s="15"/>
      <c r="G9" s="15">
        <f t="shared" si="0"/>
        <v>177.4</v>
      </c>
      <c r="H9" s="16">
        <v>1000</v>
      </c>
      <c r="I9" s="15">
        <f t="shared" si="1"/>
        <v>70960</v>
      </c>
    </row>
    <row r="10" s="2" customFormat="1" ht="21" customHeight="1" spans="1:9">
      <c r="A10" s="11">
        <v>6</v>
      </c>
      <c r="B10" s="12" t="s">
        <v>11</v>
      </c>
      <c r="C10" s="13" t="s">
        <v>19</v>
      </c>
      <c r="D10" s="19" t="s">
        <v>21</v>
      </c>
      <c r="E10" s="15">
        <v>83.4</v>
      </c>
      <c r="F10" s="15"/>
      <c r="G10" s="15">
        <f t="shared" si="0"/>
        <v>83.4</v>
      </c>
      <c r="H10" s="17"/>
      <c r="I10" s="15">
        <f t="shared" si="1"/>
        <v>33360</v>
      </c>
    </row>
    <row r="11" s="2" customFormat="1" ht="21" customHeight="1" spans="1:9">
      <c r="A11" s="11">
        <v>7</v>
      </c>
      <c r="B11" s="12" t="s">
        <v>11</v>
      </c>
      <c r="C11" s="13" t="s">
        <v>19</v>
      </c>
      <c r="D11" s="19" t="s">
        <v>22</v>
      </c>
      <c r="E11" s="15">
        <v>49.8</v>
      </c>
      <c r="F11" s="15">
        <v>29.8</v>
      </c>
      <c r="G11" s="15">
        <f t="shared" si="0"/>
        <v>79.6</v>
      </c>
      <c r="H11" s="18"/>
      <c r="I11" s="15">
        <f t="shared" si="1"/>
        <v>31840</v>
      </c>
    </row>
    <row r="12" s="2" customFormat="1" ht="21" customHeight="1" spans="1:9">
      <c r="A12" s="11">
        <v>8</v>
      </c>
      <c r="B12" s="12" t="s">
        <v>11</v>
      </c>
      <c r="C12" s="13" t="s">
        <v>23</v>
      </c>
      <c r="D12" s="19" t="s">
        <v>20</v>
      </c>
      <c r="E12" s="15">
        <v>18</v>
      </c>
      <c r="F12" s="15">
        <v>25.7</v>
      </c>
      <c r="G12" s="15">
        <f t="shared" si="0"/>
        <v>43.7</v>
      </c>
      <c r="H12" s="16">
        <v>1000</v>
      </c>
      <c r="I12" s="15">
        <f t="shared" si="1"/>
        <v>17480</v>
      </c>
    </row>
    <row r="13" s="2" customFormat="1" ht="21" customHeight="1" spans="1:9">
      <c r="A13" s="11">
        <v>9</v>
      </c>
      <c r="B13" s="12" t="s">
        <v>11</v>
      </c>
      <c r="C13" s="13" t="s">
        <v>23</v>
      </c>
      <c r="D13" s="13" t="s">
        <v>24</v>
      </c>
      <c r="E13" s="15">
        <v>64.8</v>
      </c>
      <c r="F13" s="15"/>
      <c r="G13" s="15">
        <f t="shared" si="0"/>
        <v>64.8</v>
      </c>
      <c r="H13" s="18"/>
      <c r="I13" s="15">
        <f t="shared" si="1"/>
        <v>25920</v>
      </c>
    </row>
    <row r="14" s="2" customFormat="1" ht="21" customHeight="1" spans="1:9">
      <c r="A14" s="11">
        <v>10</v>
      </c>
      <c r="B14" s="12" t="s">
        <v>11</v>
      </c>
      <c r="C14" s="13" t="s">
        <v>25</v>
      </c>
      <c r="D14" s="19" t="s">
        <v>26</v>
      </c>
      <c r="E14" s="15">
        <v>64.9</v>
      </c>
      <c r="F14" s="15"/>
      <c r="G14" s="15">
        <f t="shared" si="0"/>
        <v>64.9</v>
      </c>
      <c r="H14" s="16">
        <v>1000</v>
      </c>
      <c r="I14" s="15">
        <f t="shared" si="1"/>
        <v>25960</v>
      </c>
    </row>
    <row r="15" s="2" customFormat="1" ht="21" customHeight="1" spans="1:9">
      <c r="A15" s="11">
        <v>11</v>
      </c>
      <c r="B15" s="12" t="s">
        <v>11</v>
      </c>
      <c r="C15" s="13" t="s">
        <v>27</v>
      </c>
      <c r="D15" s="13" t="s">
        <v>28</v>
      </c>
      <c r="E15" s="15">
        <v>53</v>
      </c>
      <c r="F15" s="15"/>
      <c r="G15" s="15">
        <f t="shared" si="0"/>
        <v>53</v>
      </c>
      <c r="H15" s="18"/>
      <c r="I15" s="15">
        <f t="shared" si="1"/>
        <v>21200</v>
      </c>
    </row>
    <row r="16" s="2" customFormat="1" ht="21" customHeight="1" spans="1:9">
      <c r="A16" s="11">
        <v>12</v>
      </c>
      <c r="B16" s="12" t="s">
        <v>11</v>
      </c>
      <c r="C16" s="13" t="s">
        <v>29</v>
      </c>
      <c r="D16" s="13" t="s">
        <v>30</v>
      </c>
      <c r="E16" s="15">
        <v>17.3</v>
      </c>
      <c r="F16" s="15">
        <v>17.3</v>
      </c>
      <c r="G16" s="15">
        <f t="shared" si="0"/>
        <v>34.6</v>
      </c>
      <c r="H16" s="16">
        <v>1000</v>
      </c>
      <c r="I16" s="15">
        <f t="shared" si="1"/>
        <v>13840</v>
      </c>
    </row>
    <row r="17" s="2" customFormat="1" ht="21" customHeight="1" spans="1:9">
      <c r="A17" s="11">
        <v>13</v>
      </c>
      <c r="B17" s="12" t="s">
        <v>11</v>
      </c>
      <c r="C17" s="13" t="s">
        <v>29</v>
      </c>
      <c r="D17" s="13" t="s">
        <v>31</v>
      </c>
      <c r="E17" s="15">
        <v>123</v>
      </c>
      <c r="F17" s="15"/>
      <c r="G17" s="15">
        <f t="shared" si="0"/>
        <v>123</v>
      </c>
      <c r="H17" s="18"/>
      <c r="I17" s="15">
        <f t="shared" si="1"/>
        <v>49200</v>
      </c>
    </row>
    <row r="18" s="2" customFormat="1" ht="21" customHeight="1" spans="1:9">
      <c r="A18" s="11">
        <v>14</v>
      </c>
      <c r="B18" s="12" t="s">
        <v>11</v>
      </c>
      <c r="C18" s="13" t="s">
        <v>32</v>
      </c>
      <c r="D18" s="19" t="s">
        <v>33</v>
      </c>
      <c r="E18" s="15">
        <v>39.5</v>
      </c>
      <c r="F18" s="15"/>
      <c r="G18" s="15">
        <f t="shared" si="0"/>
        <v>39.5</v>
      </c>
      <c r="H18" s="16">
        <v>1000</v>
      </c>
      <c r="I18" s="15">
        <f t="shared" si="1"/>
        <v>15800</v>
      </c>
    </row>
    <row r="19" s="2" customFormat="1" ht="21" customHeight="1" spans="1:9">
      <c r="A19" s="11">
        <v>15</v>
      </c>
      <c r="B19" s="12" t="s">
        <v>11</v>
      </c>
      <c r="C19" s="13" t="s">
        <v>32</v>
      </c>
      <c r="D19" s="19" t="s">
        <v>34</v>
      </c>
      <c r="E19" s="15">
        <v>20</v>
      </c>
      <c r="F19" s="15"/>
      <c r="G19" s="15">
        <f t="shared" si="0"/>
        <v>20</v>
      </c>
      <c r="H19" s="18"/>
      <c r="I19" s="15">
        <f t="shared" si="1"/>
        <v>8000</v>
      </c>
    </row>
    <row r="20" s="2" customFormat="1" ht="21" customHeight="1" spans="1:9">
      <c r="A20" s="11">
        <v>16</v>
      </c>
      <c r="B20" s="12" t="s">
        <v>11</v>
      </c>
      <c r="C20" s="13" t="s">
        <v>35</v>
      </c>
      <c r="D20" s="19" t="s">
        <v>20</v>
      </c>
      <c r="E20" s="15">
        <v>15.9</v>
      </c>
      <c r="F20" s="15"/>
      <c r="G20" s="15">
        <f t="shared" si="0"/>
        <v>15.9</v>
      </c>
      <c r="H20" s="15">
        <v>1000</v>
      </c>
      <c r="I20" s="15">
        <f t="shared" si="1"/>
        <v>6360</v>
      </c>
    </row>
    <row r="21" s="2" customFormat="1" ht="21" customHeight="1" spans="1:9">
      <c r="A21" s="11">
        <v>17</v>
      </c>
      <c r="B21" s="12" t="s">
        <v>11</v>
      </c>
      <c r="C21" s="13" t="s">
        <v>36</v>
      </c>
      <c r="D21" s="13" t="s">
        <v>37</v>
      </c>
      <c r="E21" s="15">
        <v>21.4</v>
      </c>
      <c r="F21" s="15"/>
      <c r="G21" s="15">
        <f t="shared" si="0"/>
        <v>21.4</v>
      </c>
      <c r="H21" s="20">
        <v>1000</v>
      </c>
      <c r="I21" s="15">
        <f t="shared" si="1"/>
        <v>8560</v>
      </c>
    </row>
    <row r="22" s="2" customFormat="1" ht="21" customHeight="1" spans="1:9">
      <c r="A22" s="11">
        <v>19</v>
      </c>
      <c r="B22" s="12" t="s">
        <v>11</v>
      </c>
      <c r="C22" s="13" t="s">
        <v>36</v>
      </c>
      <c r="D22" s="21" t="s">
        <v>38</v>
      </c>
      <c r="E22" s="15"/>
      <c r="F22" s="15">
        <v>21.8</v>
      </c>
      <c r="G22" s="15">
        <f>E22+F22</f>
        <v>21.8</v>
      </c>
      <c r="H22" s="22"/>
      <c r="I22" s="15">
        <f>G22*400</f>
        <v>8720</v>
      </c>
    </row>
    <row r="23" s="2" customFormat="1" ht="21" customHeight="1" spans="1:9">
      <c r="A23" s="11">
        <v>18</v>
      </c>
      <c r="B23" s="12" t="s">
        <v>11</v>
      </c>
      <c r="C23" s="13" t="s">
        <v>36</v>
      </c>
      <c r="D23" s="23" t="s">
        <v>39</v>
      </c>
      <c r="E23" s="15"/>
      <c r="F23" s="15">
        <v>15.4</v>
      </c>
      <c r="G23" s="15">
        <f>E23+F23</f>
        <v>15.4</v>
      </c>
      <c r="H23" s="15">
        <v>1000</v>
      </c>
      <c r="I23" s="15">
        <f>G23*400</f>
        <v>6160</v>
      </c>
    </row>
    <row r="24" s="2" customFormat="1" ht="21" customHeight="1" spans="1:9">
      <c r="A24" s="11">
        <v>20</v>
      </c>
      <c r="B24" s="12" t="s">
        <v>40</v>
      </c>
      <c r="C24" s="13" t="s">
        <v>41</v>
      </c>
      <c r="D24" s="13" t="s">
        <v>42</v>
      </c>
      <c r="E24" s="15">
        <v>18.5</v>
      </c>
      <c r="F24" s="15">
        <v>25</v>
      </c>
      <c r="G24" s="15">
        <f t="shared" si="0"/>
        <v>43.5</v>
      </c>
      <c r="H24" s="15">
        <v>1000</v>
      </c>
      <c r="I24" s="15">
        <f t="shared" si="1"/>
        <v>17400</v>
      </c>
    </row>
    <row r="25" s="2" customFormat="1" ht="21" customHeight="1" spans="1:9">
      <c r="A25" s="11">
        <v>21</v>
      </c>
      <c r="B25" s="12" t="s">
        <v>40</v>
      </c>
      <c r="C25" s="13" t="s">
        <v>43</v>
      </c>
      <c r="D25" s="13" t="s">
        <v>44</v>
      </c>
      <c r="E25" s="15">
        <v>114</v>
      </c>
      <c r="F25" s="15">
        <v>217.7</v>
      </c>
      <c r="G25" s="15">
        <f t="shared" si="0"/>
        <v>331.7</v>
      </c>
      <c r="H25" s="15">
        <v>1000</v>
      </c>
      <c r="I25" s="15">
        <f t="shared" si="1"/>
        <v>132680</v>
      </c>
    </row>
    <row r="26" s="2" customFormat="1" ht="21" customHeight="1" spans="1:9">
      <c r="A26" s="11">
        <v>22</v>
      </c>
      <c r="B26" s="12" t="s">
        <v>45</v>
      </c>
      <c r="C26" s="13" t="s">
        <v>46</v>
      </c>
      <c r="D26" s="13" t="s">
        <v>20</v>
      </c>
      <c r="E26" s="15">
        <v>35.9</v>
      </c>
      <c r="F26" s="15"/>
      <c r="G26" s="15">
        <f t="shared" si="0"/>
        <v>35.9</v>
      </c>
      <c r="H26" s="15">
        <v>1000</v>
      </c>
      <c r="I26" s="15">
        <f t="shared" si="1"/>
        <v>14360</v>
      </c>
    </row>
    <row r="27" s="2" customFormat="1" ht="21" customHeight="1" spans="1:9">
      <c r="A27" s="11">
        <v>23</v>
      </c>
      <c r="B27" s="12" t="s">
        <v>45</v>
      </c>
      <c r="C27" s="13" t="s">
        <v>47</v>
      </c>
      <c r="D27" s="13" t="s">
        <v>48</v>
      </c>
      <c r="E27" s="15">
        <v>158.5</v>
      </c>
      <c r="F27" s="15"/>
      <c r="G27" s="15">
        <f t="shared" si="0"/>
        <v>158.5</v>
      </c>
      <c r="H27" s="16">
        <v>1000</v>
      </c>
      <c r="I27" s="15">
        <f t="shared" si="1"/>
        <v>63400</v>
      </c>
    </row>
    <row r="28" s="2" customFormat="1" ht="21" customHeight="1" spans="1:9">
      <c r="A28" s="11">
        <v>24</v>
      </c>
      <c r="B28" s="24" t="s">
        <v>45</v>
      </c>
      <c r="C28" s="25" t="s">
        <v>47</v>
      </c>
      <c r="D28" s="21" t="s">
        <v>49</v>
      </c>
      <c r="E28" s="15"/>
      <c r="F28" s="15">
        <v>160.7</v>
      </c>
      <c r="G28" s="15">
        <f t="shared" si="0"/>
        <v>160.7</v>
      </c>
      <c r="H28" s="18"/>
      <c r="I28" s="15">
        <f t="shared" si="1"/>
        <v>64280</v>
      </c>
    </row>
    <row r="29" s="2" customFormat="1" ht="21" customHeight="1" spans="1:9">
      <c r="A29" s="11">
        <v>25</v>
      </c>
      <c r="B29" s="12" t="s">
        <v>45</v>
      </c>
      <c r="C29" s="13" t="s">
        <v>50</v>
      </c>
      <c r="D29" s="13" t="s">
        <v>51</v>
      </c>
      <c r="E29" s="15">
        <v>59.5</v>
      </c>
      <c r="F29" s="15">
        <v>59.5</v>
      </c>
      <c r="G29" s="15">
        <f t="shared" si="0"/>
        <v>119</v>
      </c>
      <c r="H29" s="16">
        <v>1000</v>
      </c>
      <c r="I29" s="15">
        <f t="shared" si="1"/>
        <v>47600</v>
      </c>
    </row>
    <row r="30" s="2" customFormat="1" ht="21" customHeight="1" spans="1:9">
      <c r="A30" s="11">
        <v>26</v>
      </c>
      <c r="B30" s="12" t="s">
        <v>45</v>
      </c>
      <c r="C30" s="13" t="s">
        <v>50</v>
      </c>
      <c r="D30" s="13" t="s">
        <v>52</v>
      </c>
      <c r="E30" s="15">
        <v>54.5</v>
      </c>
      <c r="F30" s="15">
        <v>53.5</v>
      </c>
      <c r="G30" s="15">
        <f t="shared" si="0"/>
        <v>108</v>
      </c>
      <c r="H30" s="18"/>
      <c r="I30" s="15">
        <f t="shared" si="1"/>
        <v>43200</v>
      </c>
    </row>
    <row r="31" s="2" customFormat="1" ht="21" customHeight="1" spans="1:9">
      <c r="A31" s="11">
        <v>27</v>
      </c>
      <c r="B31" s="12" t="s">
        <v>45</v>
      </c>
      <c r="C31" s="13" t="s">
        <v>53</v>
      </c>
      <c r="D31" s="13" t="s">
        <v>52</v>
      </c>
      <c r="E31" s="15">
        <v>94.3</v>
      </c>
      <c r="F31" s="15"/>
      <c r="G31" s="15">
        <f t="shared" si="0"/>
        <v>94.3</v>
      </c>
      <c r="H31" s="16">
        <v>1000</v>
      </c>
      <c r="I31" s="15">
        <f t="shared" si="1"/>
        <v>37720</v>
      </c>
    </row>
    <row r="32" s="2" customFormat="1" ht="21" customHeight="1" spans="1:9">
      <c r="A32" s="11">
        <v>28</v>
      </c>
      <c r="B32" s="24" t="s">
        <v>45</v>
      </c>
      <c r="C32" s="25" t="s">
        <v>53</v>
      </c>
      <c r="D32" s="21" t="s">
        <v>49</v>
      </c>
      <c r="E32" s="15"/>
      <c r="F32" s="15">
        <v>85.1</v>
      </c>
      <c r="G32" s="15">
        <f t="shared" si="0"/>
        <v>85.1</v>
      </c>
      <c r="H32" s="18"/>
      <c r="I32" s="15">
        <f t="shared" si="1"/>
        <v>34040</v>
      </c>
    </row>
    <row r="33" s="2" customFormat="1" ht="21" customHeight="1" spans="1:9">
      <c r="A33" s="11">
        <v>29</v>
      </c>
      <c r="B33" s="12" t="s">
        <v>54</v>
      </c>
      <c r="C33" s="13" t="s">
        <v>55</v>
      </c>
      <c r="D33" s="13" t="s">
        <v>56</v>
      </c>
      <c r="E33" s="15">
        <v>218.4</v>
      </c>
      <c r="F33" s="15">
        <v>140.8</v>
      </c>
      <c r="G33" s="15">
        <f t="shared" si="0"/>
        <v>359.2</v>
      </c>
      <c r="H33" s="16">
        <v>1000</v>
      </c>
      <c r="I33" s="15">
        <f t="shared" si="1"/>
        <v>143680</v>
      </c>
    </row>
    <row r="34" s="2" customFormat="1" ht="21" customHeight="1" spans="1:9">
      <c r="A34" s="11">
        <v>30</v>
      </c>
      <c r="B34" s="12" t="s">
        <v>54</v>
      </c>
      <c r="C34" s="13" t="s">
        <v>55</v>
      </c>
      <c r="D34" s="13" t="s">
        <v>57</v>
      </c>
      <c r="E34" s="15">
        <v>124.9</v>
      </c>
      <c r="F34" s="15"/>
      <c r="G34" s="15">
        <f t="shared" si="0"/>
        <v>124.9</v>
      </c>
      <c r="H34" s="17"/>
      <c r="I34" s="15">
        <f t="shared" si="1"/>
        <v>49960</v>
      </c>
    </row>
    <row r="35" s="2" customFormat="1" ht="21" customHeight="1" spans="1:9">
      <c r="A35" s="11">
        <v>31</v>
      </c>
      <c r="B35" s="12" t="s">
        <v>54</v>
      </c>
      <c r="C35" s="13" t="s">
        <v>55</v>
      </c>
      <c r="D35" s="13" t="s">
        <v>58</v>
      </c>
      <c r="E35" s="15">
        <v>46.3</v>
      </c>
      <c r="F35" s="15"/>
      <c r="G35" s="15">
        <f t="shared" si="0"/>
        <v>46.3</v>
      </c>
      <c r="H35" s="18"/>
      <c r="I35" s="15">
        <f t="shared" si="1"/>
        <v>18520</v>
      </c>
    </row>
    <row r="36" s="2" customFormat="1" ht="21" customHeight="1" spans="1:9">
      <c r="A36" s="11">
        <v>32</v>
      </c>
      <c r="B36" s="12" t="s">
        <v>54</v>
      </c>
      <c r="C36" s="13" t="s">
        <v>59</v>
      </c>
      <c r="D36" s="13" t="s">
        <v>60</v>
      </c>
      <c r="E36" s="15">
        <v>23.1</v>
      </c>
      <c r="F36" s="15"/>
      <c r="G36" s="15">
        <f t="shared" si="0"/>
        <v>23.1</v>
      </c>
      <c r="H36" s="15">
        <v>1000</v>
      </c>
      <c r="I36" s="15">
        <f t="shared" si="1"/>
        <v>9240</v>
      </c>
    </row>
    <row r="37" s="2" customFormat="1" ht="21" customHeight="1" spans="1:9">
      <c r="A37" s="11">
        <v>33</v>
      </c>
      <c r="B37" s="12" t="s">
        <v>54</v>
      </c>
      <c r="C37" s="13" t="s">
        <v>61</v>
      </c>
      <c r="D37" s="13" t="s">
        <v>62</v>
      </c>
      <c r="E37" s="15">
        <v>65.7</v>
      </c>
      <c r="F37" s="15">
        <v>49.8</v>
      </c>
      <c r="G37" s="15">
        <f t="shared" si="0"/>
        <v>115.5</v>
      </c>
      <c r="H37" s="16">
        <v>1000</v>
      </c>
      <c r="I37" s="15">
        <f t="shared" si="1"/>
        <v>46200</v>
      </c>
    </row>
    <row r="38" s="2" customFormat="1" ht="21" customHeight="1" spans="1:9">
      <c r="A38" s="11">
        <v>34</v>
      </c>
      <c r="B38" s="12" t="s">
        <v>54</v>
      </c>
      <c r="C38" s="13" t="s">
        <v>61</v>
      </c>
      <c r="D38" s="13" t="s">
        <v>63</v>
      </c>
      <c r="E38" s="15">
        <v>127.9</v>
      </c>
      <c r="F38" s="15"/>
      <c r="G38" s="15">
        <f t="shared" ref="G38:G74" si="2">E38+F38</f>
        <v>127.9</v>
      </c>
      <c r="H38" s="18"/>
      <c r="I38" s="15">
        <f t="shared" ref="I38:I74" si="3">G38*400</f>
        <v>51160</v>
      </c>
    </row>
    <row r="39" s="2" customFormat="1" ht="21" customHeight="1" spans="1:9">
      <c r="A39" s="11">
        <v>35</v>
      </c>
      <c r="B39" s="12" t="s">
        <v>54</v>
      </c>
      <c r="C39" s="13" t="s">
        <v>64</v>
      </c>
      <c r="D39" s="13" t="s">
        <v>65</v>
      </c>
      <c r="E39" s="15">
        <v>20</v>
      </c>
      <c r="F39" s="15"/>
      <c r="G39" s="15">
        <f t="shared" si="2"/>
        <v>20</v>
      </c>
      <c r="H39" s="16">
        <v>1000</v>
      </c>
      <c r="I39" s="15">
        <f t="shared" si="3"/>
        <v>8000</v>
      </c>
    </row>
    <row r="40" s="2" customFormat="1" ht="21" customHeight="1" spans="1:9">
      <c r="A40" s="11">
        <v>36</v>
      </c>
      <c r="B40" s="12" t="s">
        <v>54</v>
      </c>
      <c r="C40" s="13" t="s">
        <v>64</v>
      </c>
      <c r="D40" s="13" t="s">
        <v>66</v>
      </c>
      <c r="E40" s="15">
        <v>48</v>
      </c>
      <c r="F40" s="15">
        <v>48</v>
      </c>
      <c r="G40" s="15">
        <f t="shared" si="2"/>
        <v>96</v>
      </c>
      <c r="H40" s="18"/>
      <c r="I40" s="15">
        <f t="shared" si="3"/>
        <v>38400</v>
      </c>
    </row>
    <row r="41" s="2" customFormat="1" ht="21" customHeight="1" spans="1:9">
      <c r="A41" s="11">
        <v>37</v>
      </c>
      <c r="B41" s="12" t="s">
        <v>54</v>
      </c>
      <c r="C41" s="13" t="s">
        <v>67</v>
      </c>
      <c r="D41" s="13" t="s">
        <v>68</v>
      </c>
      <c r="E41" s="15">
        <v>107.2</v>
      </c>
      <c r="F41" s="15">
        <v>100.9</v>
      </c>
      <c r="G41" s="15">
        <f t="shared" si="2"/>
        <v>208.1</v>
      </c>
      <c r="H41" s="15">
        <v>1000</v>
      </c>
      <c r="I41" s="15">
        <f t="shared" si="3"/>
        <v>83240</v>
      </c>
    </row>
    <row r="42" s="2" customFormat="1" ht="21" customHeight="1" spans="1:9">
      <c r="A42" s="11">
        <v>38</v>
      </c>
      <c r="B42" s="12" t="s">
        <v>54</v>
      </c>
      <c r="C42" s="13" t="s">
        <v>69</v>
      </c>
      <c r="D42" s="13" t="s">
        <v>70</v>
      </c>
      <c r="E42" s="15">
        <v>88.9</v>
      </c>
      <c r="F42" s="15">
        <v>26</v>
      </c>
      <c r="G42" s="15">
        <f t="shared" si="2"/>
        <v>114.9</v>
      </c>
      <c r="H42" s="15">
        <v>1000</v>
      </c>
      <c r="I42" s="15">
        <f t="shared" si="3"/>
        <v>45960</v>
      </c>
    </row>
    <row r="43" s="2" customFormat="1" ht="21" customHeight="1" spans="1:9">
      <c r="A43" s="11">
        <v>39</v>
      </c>
      <c r="B43" s="12" t="s">
        <v>54</v>
      </c>
      <c r="C43" s="13" t="s">
        <v>71</v>
      </c>
      <c r="D43" s="13" t="s">
        <v>72</v>
      </c>
      <c r="E43" s="15">
        <v>62.4</v>
      </c>
      <c r="F43" s="15">
        <v>20.6</v>
      </c>
      <c r="G43" s="15">
        <f t="shared" si="2"/>
        <v>83</v>
      </c>
      <c r="H43" s="15">
        <v>1000</v>
      </c>
      <c r="I43" s="15">
        <f t="shared" si="3"/>
        <v>33200</v>
      </c>
    </row>
    <row r="44" s="2" customFormat="1" ht="21" customHeight="1" spans="1:9">
      <c r="A44" s="11">
        <v>40</v>
      </c>
      <c r="B44" s="12" t="s">
        <v>54</v>
      </c>
      <c r="C44" s="13" t="s">
        <v>73</v>
      </c>
      <c r="D44" s="13" t="s">
        <v>74</v>
      </c>
      <c r="E44" s="15">
        <v>170</v>
      </c>
      <c r="F44" s="15">
        <v>15.1</v>
      </c>
      <c r="G44" s="15">
        <f t="shared" si="2"/>
        <v>185.1</v>
      </c>
      <c r="H44" s="15">
        <v>1000</v>
      </c>
      <c r="I44" s="15">
        <f t="shared" si="3"/>
        <v>74040</v>
      </c>
    </row>
    <row r="45" s="2" customFormat="1" ht="21" customHeight="1" spans="1:9">
      <c r="A45" s="11">
        <v>41</v>
      </c>
      <c r="B45" s="12" t="s">
        <v>54</v>
      </c>
      <c r="C45" s="13" t="s">
        <v>75</v>
      </c>
      <c r="D45" s="13" t="s">
        <v>76</v>
      </c>
      <c r="E45" s="15">
        <v>174</v>
      </c>
      <c r="F45" s="15"/>
      <c r="G45" s="15">
        <f t="shared" si="2"/>
        <v>174</v>
      </c>
      <c r="H45" s="15">
        <v>1000</v>
      </c>
      <c r="I45" s="15">
        <f t="shared" si="3"/>
        <v>69600</v>
      </c>
    </row>
    <row r="46" s="2" customFormat="1" ht="21" customHeight="1" spans="1:9">
      <c r="A46" s="11">
        <v>42</v>
      </c>
      <c r="B46" s="12" t="s">
        <v>54</v>
      </c>
      <c r="C46" s="13" t="s">
        <v>77</v>
      </c>
      <c r="D46" s="13" t="s">
        <v>78</v>
      </c>
      <c r="E46" s="15">
        <v>120</v>
      </c>
      <c r="F46" s="15">
        <v>20.2</v>
      </c>
      <c r="G46" s="15">
        <f t="shared" si="2"/>
        <v>140.2</v>
      </c>
      <c r="H46" s="15">
        <v>1000</v>
      </c>
      <c r="I46" s="15">
        <f t="shared" si="3"/>
        <v>56080</v>
      </c>
    </row>
    <row r="47" s="2" customFormat="1" ht="21" customHeight="1" spans="1:9">
      <c r="A47" s="11">
        <v>43</v>
      </c>
      <c r="B47" s="12" t="s">
        <v>54</v>
      </c>
      <c r="C47" s="13" t="s">
        <v>79</v>
      </c>
      <c r="D47" s="13" t="s">
        <v>80</v>
      </c>
      <c r="E47" s="15">
        <v>18.6</v>
      </c>
      <c r="F47" s="15"/>
      <c r="G47" s="15">
        <f t="shared" si="2"/>
        <v>18.6</v>
      </c>
      <c r="H47" s="20">
        <v>1000</v>
      </c>
      <c r="I47" s="15">
        <f t="shared" si="3"/>
        <v>7440</v>
      </c>
    </row>
    <row r="48" s="2" customFormat="1" ht="21" customHeight="1" spans="1:9">
      <c r="A48" s="11">
        <v>48</v>
      </c>
      <c r="B48" s="12" t="s">
        <v>54</v>
      </c>
      <c r="C48" s="13" t="s">
        <v>79</v>
      </c>
      <c r="D48" s="13" t="s">
        <v>81</v>
      </c>
      <c r="E48" s="15"/>
      <c r="F48" s="15">
        <v>26.6</v>
      </c>
      <c r="G48" s="15">
        <f>E48+F48</f>
        <v>26.6</v>
      </c>
      <c r="H48" s="22"/>
      <c r="I48" s="15">
        <f>G48*400</f>
        <v>10640</v>
      </c>
    </row>
    <row r="49" s="2" customFormat="1" ht="21" customHeight="1" spans="1:9">
      <c r="A49" s="11">
        <v>44</v>
      </c>
      <c r="B49" s="12" t="s">
        <v>54</v>
      </c>
      <c r="C49" s="13" t="s">
        <v>82</v>
      </c>
      <c r="D49" s="13" t="s">
        <v>83</v>
      </c>
      <c r="E49" s="15"/>
      <c r="F49" s="15">
        <v>64.4</v>
      </c>
      <c r="G49" s="15">
        <f>E49+F49</f>
        <v>64.4</v>
      </c>
      <c r="H49" s="16">
        <v>1000</v>
      </c>
      <c r="I49" s="15">
        <f>G49*400</f>
        <v>25760</v>
      </c>
    </row>
    <row r="50" s="2" customFormat="1" ht="21" customHeight="1" spans="1:9">
      <c r="A50" s="11">
        <v>45</v>
      </c>
      <c r="B50" s="12" t="s">
        <v>54</v>
      </c>
      <c r="C50" s="13" t="s">
        <v>82</v>
      </c>
      <c r="D50" s="13" t="s">
        <v>84</v>
      </c>
      <c r="E50" s="15"/>
      <c r="F50" s="15">
        <v>17</v>
      </c>
      <c r="G50" s="15">
        <f>E50+F50</f>
        <v>17</v>
      </c>
      <c r="H50" s="18"/>
      <c r="I50" s="15">
        <f>G50*400</f>
        <v>6800</v>
      </c>
    </row>
    <row r="51" s="2" customFormat="1" ht="21" customHeight="1" spans="1:9">
      <c r="A51" s="11">
        <v>46</v>
      </c>
      <c r="B51" s="12" t="s">
        <v>54</v>
      </c>
      <c r="C51" s="13" t="s">
        <v>85</v>
      </c>
      <c r="D51" s="13" t="s">
        <v>86</v>
      </c>
      <c r="E51" s="15"/>
      <c r="F51" s="15">
        <v>24</v>
      </c>
      <c r="G51" s="15">
        <f>E51+F51</f>
        <v>24</v>
      </c>
      <c r="H51" s="15">
        <v>1000</v>
      </c>
      <c r="I51" s="15">
        <f>G51*400</f>
        <v>9600</v>
      </c>
    </row>
    <row r="52" s="2" customFormat="1" ht="21" customHeight="1" spans="1:9">
      <c r="A52" s="11">
        <v>47</v>
      </c>
      <c r="B52" s="12" t="s">
        <v>54</v>
      </c>
      <c r="C52" s="13" t="s">
        <v>87</v>
      </c>
      <c r="D52" s="13" t="s">
        <v>86</v>
      </c>
      <c r="E52" s="15"/>
      <c r="F52" s="15">
        <v>31.3</v>
      </c>
      <c r="G52" s="15">
        <f>E52+F52</f>
        <v>31.3</v>
      </c>
      <c r="H52" s="15">
        <v>1000</v>
      </c>
      <c r="I52" s="15">
        <f>G52*400</f>
        <v>12520</v>
      </c>
    </row>
    <row r="53" s="2" customFormat="1" ht="21" customHeight="1" spans="1:9">
      <c r="A53" s="11">
        <v>49</v>
      </c>
      <c r="B53" s="12" t="s">
        <v>88</v>
      </c>
      <c r="C53" s="13" t="s">
        <v>89</v>
      </c>
      <c r="D53" s="13" t="s">
        <v>90</v>
      </c>
      <c r="E53" s="15">
        <v>285.4</v>
      </c>
      <c r="F53" s="15">
        <v>285.4</v>
      </c>
      <c r="G53" s="15">
        <f t="shared" si="2"/>
        <v>570.8</v>
      </c>
      <c r="H53" s="16">
        <v>1000</v>
      </c>
      <c r="I53" s="15">
        <f t="shared" si="3"/>
        <v>228320</v>
      </c>
    </row>
    <row r="54" s="2" customFormat="1" ht="21" customHeight="1" spans="1:9">
      <c r="A54" s="11">
        <v>50</v>
      </c>
      <c r="B54" s="12" t="s">
        <v>88</v>
      </c>
      <c r="C54" s="13" t="s">
        <v>89</v>
      </c>
      <c r="D54" s="13" t="s">
        <v>91</v>
      </c>
      <c r="E54" s="15">
        <v>106.6</v>
      </c>
      <c r="F54" s="15">
        <v>91.6</v>
      </c>
      <c r="G54" s="15">
        <f t="shared" si="2"/>
        <v>198.2</v>
      </c>
      <c r="H54" s="18"/>
      <c r="I54" s="15">
        <f t="shared" si="3"/>
        <v>79280</v>
      </c>
    </row>
    <row r="55" s="2" customFormat="1" ht="21" customHeight="1" spans="1:9">
      <c r="A55" s="11">
        <v>51</v>
      </c>
      <c r="B55" s="12" t="s">
        <v>88</v>
      </c>
      <c r="C55" s="13" t="s">
        <v>92</v>
      </c>
      <c r="D55" s="13" t="s">
        <v>93</v>
      </c>
      <c r="E55" s="15">
        <v>80.7</v>
      </c>
      <c r="F55" s="15"/>
      <c r="G55" s="15">
        <f t="shared" si="2"/>
        <v>80.7</v>
      </c>
      <c r="H55" s="15">
        <v>1000</v>
      </c>
      <c r="I55" s="15">
        <f t="shared" si="3"/>
        <v>32280</v>
      </c>
    </row>
    <row r="56" s="2" customFormat="1" ht="21" customHeight="1" spans="1:9">
      <c r="A56" s="11">
        <v>52</v>
      </c>
      <c r="B56" s="12" t="s">
        <v>88</v>
      </c>
      <c r="C56" s="13" t="s">
        <v>94</v>
      </c>
      <c r="D56" s="13" t="s">
        <v>48</v>
      </c>
      <c r="E56" s="15">
        <v>88.6</v>
      </c>
      <c r="F56" s="15">
        <v>84.9</v>
      </c>
      <c r="G56" s="15">
        <f t="shared" si="2"/>
        <v>173.5</v>
      </c>
      <c r="H56" s="15">
        <v>1000</v>
      </c>
      <c r="I56" s="15">
        <f t="shared" si="3"/>
        <v>69400</v>
      </c>
    </row>
    <row r="57" s="2" customFormat="1" ht="21" customHeight="1" spans="1:9">
      <c r="A57" s="11">
        <v>53</v>
      </c>
      <c r="B57" s="12" t="s">
        <v>88</v>
      </c>
      <c r="C57" s="13" t="s">
        <v>95</v>
      </c>
      <c r="D57" s="13" t="s">
        <v>96</v>
      </c>
      <c r="E57" s="15">
        <v>202.1</v>
      </c>
      <c r="F57" s="15">
        <v>165.6</v>
      </c>
      <c r="G57" s="15">
        <f t="shared" si="2"/>
        <v>367.7</v>
      </c>
      <c r="H57" s="16">
        <v>1000</v>
      </c>
      <c r="I57" s="15">
        <f t="shared" si="3"/>
        <v>147080</v>
      </c>
    </row>
    <row r="58" s="2" customFormat="1" ht="21" customHeight="1" spans="1:9">
      <c r="A58" s="11">
        <v>54</v>
      </c>
      <c r="B58" s="12" t="s">
        <v>88</v>
      </c>
      <c r="C58" s="13" t="s">
        <v>95</v>
      </c>
      <c r="D58" s="13" t="s">
        <v>97</v>
      </c>
      <c r="E58" s="15">
        <v>205.4</v>
      </c>
      <c r="F58" s="15">
        <v>177.2</v>
      </c>
      <c r="G58" s="15">
        <f t="shared" si="2"/>
        <v>382.6</v>
      </c>
      <c r="H58" s="18"/>
      <c r="I58" s="15">
        <f t="shared" si="3"/>
        <v>153040</v>
      </c>
    </row>
    <row r="59" s="2" customFormat="1" ht="21" customHeight="1" spans="1:9">
      <c r="A59" s="11">
        <v>55</v>
      </c>
      <c r="B59" s="12" t="s">
        <v>88</v>
      </c>
      <c r="C59" s="13" t="s">
        <v>98</v>
      </c>
      <c r="D59" s="13" t="s">
        <v>99</v>
      </c>
      <c r="E59" s="15">
        <v>100.4</v>
      </c>
      <c r="F59" s="15">
        <v>103.9</v>
      </c>
      <c r="G59" s="15">
        <f t="shared" si="2"/>
        <v>204.3</v>
      </c>
      <c r="H59" s="15">
        <v>1000</v>
      </c>
      <c r="I59" s="15">
        <f t="shared" si="3"/>
        <v>81720</v>
      </c>
    </row>
    <row r="60" s="2" customFormat="1" ht="21" customHeight="1" spans="1:9">
      <c r="A60" s="11">
        <v>56</v>
      </c>
      <c r="B60" s="12" t="s">
        <v>88</v>
      </c>
      <c r="C60" s="13" t="s">
        <v>100</v>
      </c>
      <c r="D60" s="13" t="s">
        <v>101</v>
      </c>
      <c r="E60" s="15">
        <v>103.8</v>
      </c>
      <c r="F60" s="15">
        <v>102.8</v>
      </c>
      <c r="G60" s="15">
        <f t="shared" si="2"/>
        <v>206.6</v>
      </c>
      <c r="H60" s="16">
        <v>1000</v>
      </c>
      <c r="I60" s="15">
        <f t="shared" si="3"/>
        <v>82640</v>
      </c>
    </row>
    <row r="61" s="2" customFormat="1" ht="21" customHeight="1" spans="1:9">
      <c r="A61" s="11">
        <v>57</v>
      </c>
      <c r="B61" s="12" t="s">
        <v>88</v>
      </c>
      <c r="C61" s="13" t="s">
        <v>100</v>
      </c>
      <c r="D61" s="13" t="s">
        <v>102</v>
      </c>
      <c r="E61" s="15">
        <v>112.1</v>
      </c>
      <c r="F61" s="15"/>
      <c r="G61" s="15">
        <f t="shared" si="2"/>
        <v>112.1</v>
      </c>
      <c r="H61" s="18"/>
      <c r="I61" s="15">
        <f t="shared" si="3"/>
        <v>44840</v>
      </c>
    </row>
    <row r="62" s="2" customFormat="1" ht="21" customHeight="1" spans="1:9">
      <c r="A62" s="11">
        <v>58</v>
      </c>
      <c r="B62" s="12" t="s">
        <v>88</v>
      </c>
      <c r="C62" s="13" t="s">
        <v>103</v>
      </c>
      <c r="D62" s="13" t="s">
        <v>104</v>
      </c>
      <c r="E62" s="15">
        <v>78.3</v>
      </c>
      <c r="F62" s="15"/>
      <c r="G62" s="15">
        <f t="shared" si="2"/>
        <v>78.3</v>
      </c>
      <c r="H62" s="15">
        <v>1000</v>
      </c>
      <c r="I62" s="15">
        <f t="shared" si="3"/>
        <v>31320</v>
      </c>
    </row>
    <row r="63" s="2" customFormat="1" ht="21" customHeight="1" spans="1:9">
      <c r="A63" s="11">
        <v>59</v>
      </c>
      <c r="B63" s="12" t="s">
        <v>88</v>
      </c>
      <c r="C63" s="13" t="s">
        <v>105</v>
      </c>
      <c r="D63" s="13" t="s">
        <v>96</v>
      </c>
      <c r="E63" s="15">
        <v>39.4</v>
      </c>
      <c r="F63" s="15"/>
      <c r="G63" s="15">
        <f t="shared" si="2"/>
        <v>39.4</v>
      </c>
      <c r="H63" s="15">
        <v>1000</v>
      </c>
      <c r="I63" s="15">
        <f t="shared" si="3"/>
        <v>15760</v>
      </c>
    </row>
    <row r="64" s="2" customFormat="1" ht="21" customHeight="1" spans="1:9">
      <c r="A64" s="11">
        <v>60</v>
      </c>
      <c r="B64" s="24" t="s">
        <v>88</v>
      </c>
      <c r="C64" s="25" t="s">
        <v>106</v>
      </c>
      <c r="D64" s="21" t="s">
        <v>107</v>
      </c>
      <c r="E64" s="15"/>
      <c r="F64" s="15">
        <v>37.2</v>
      </c>
      <c r="G64" s="15">
        <f t="shared" si="2"/>
        <v>37.2</v>
      </c>
      <c r="H64" s="15">
        <v>1000</v>
      </c>
      <c r="I64" s="15">
        <f t="shared" si="3"/>
        <v>14880</v>
      </c>
    </row>
    <row r="65" s="2" customFormat="1" ht="21" customHeight="1" spans="1:9">
      <c r="A65" s="11">
        <v>61</v>
      </c>
      <c r="B65" s="24" t="s">
        <v>88</v>
      </c>
      <c r="C65" s="25" t="s">
        <v>108</v>
      </c>
      <c r="D65" s="21" t="s">
        <v>109</v>
      </c>
      <c r="E65" s="15"/>
      <c r="F65" s="15">
        <v>44.9</v>
      </c>
      <c r="G65" s="15">
        <f t="shared" si="2"/>
        <v>44.9</v>
      </c>
      <c r="H65" s="15">
        <v>1000</v>
      </c>
      <c r="I65" s="15">
        <f t="shared" si="3"/>
        <v>17960</v>
      </c>
    </row>
    <row r="66" s="2" customFormat="1" ht="21" customHeight="1" spans="1:9">
      <c r="A66" s="11">
        <v>62</v>
      </c>
      <c r="B66" s="24" t="s">
        <v>88</v>
      </c>
      <c r="C66" s="25" t="s">
        <v>110</v>
      </c>
      <c r="D66" s="21" t="s">
        <v>111</v>
      </c>
      <c r="E66" s="15"/>
      <c r="F66" s="15">
        <v>26.78</v>
      </c>
      <c r="G66" s="15">
        <f t="shared" si="2"/>
        <v>26.78</v>
      </c>
      <c r="H66" s="15">
        <v>1000</v>
      </c>
      <c r="I66" s="15">
        <f t="shared" si="3"/>
        <v>10712</v>
      </c>
    </row>
    <row r="67" s="2" customFormat="1" ht="21" customHeight="1" spans="1:9">
      <c r="A67" s="11">
        <v>63</v>
      </c>
      <c r="B67" s="12" t="s">
        <v>112</v>
      </c>
      <c r="C67" s="13" t="s">
        <v>113</v>
      </c>
      <c r="D67" s="13" t="s">
        <v>114</v>
      </c>
      <c r="E67" s="15">
        <v>32.5</v>
      </c>
      <c r="F67" s="15">
        <v>32.5</v>
      </c>
      <c r="G67" s="15">
        <f t="shared" si="2"/>
        <v>65</v>
      </c>
      <c r="H67" s="15">
        <v>1000</v>
      </c>
      <c r="I67" s="15">
        <f t="shared" si="3"/>
        <v>26000</v>
      </c>
    </row>
    <row r="68" s="2" customFormat="1" ht="21" customHeight="1" spans="1:9">
      <c r="A68" s="11">
        <v>64</v>
      </c>
      <c r="B68" s="12" t="s">
        <v>112</v>
      </c>
      <c r="C68" s="13" t="s">
        <v>115</v>
      </c>
      <c r="D68" s="13" t="s">
        <v>116</v>
      </c>
      <c r="E68" s="15">
        <v>75</v>
      </c>
      <c r="F68" s="15">
        <v>75.2</v>
      </c>
      <c r="G68" s="15">
        <f t="shared" si="2"/>
        <v>150.2</v>
      </c>
      <c r="H68" s="16">
        <v>1000</v>
      </c>
      <c r="I68" s="15">
        <f t="shared" si="3"/>
        <v>60080</v>
      </c>
    </row>
    <row r="69" s="2" customFormat="1" ht="21" customHeight="1" spans="1:9">
      <c r="A69" s="11">
        <v>65</v>
      </c>
      <c r="B69" s="12" t="s">
        <v>112</v>
      </c>
      <c r="C69" s="23" t="s">
        <v>115</v>
      </c>
      <c r="D69" s="23" t="s">
        <v>117</v>
      </c>
      <c r="E69" s="15"/>
      <c r="F69" s="15">
        <v>38</v>
      </c>
      <c r="G69" s="15">
        <f t="shared" si="2"/>
        <v>38</v>
      </c>
      <c r="H69" s="18"/>
      <c r="I69" s="15">
        <f t="shared" si="3"/>
        <v>15200</v>
      </c>
    </row>
    <row r="70" s="2" customFormat="1" ht="21" customHeight="1" spans="1:9">
      <c r="A70" s="11">
        <v>66</v>
      </c>
      <c r="B70" s="12" t="s">
        <v>112</v>
      </c>
      <c r="C70" s="23" t="s">
        <v>118</v>
      </c>
      <c r="D70" s="23" t="s">
        <v>119</v>
      </c>
      <c r="E70" s="15"/>
      <c r="F70" s="15">
        <v>16.4</v>
      </c>
      <c r="G70" s="15">
        <f t="shared" si="2"/>
        <v>16.4</v>
      </c>
      <c r="H70" s="16">
        <v>1000</v>
      </c>
      <c r="I70" s="15">
        <f t="shared" si="3"/>
        <v>6560</v>
      </c>
    </row>
    <row r="71" s="2" customFormat="1" ht="21" customHeight="1" spans="1:9">
      <c r="A71" s="11">
        <v>67</v>
      </c>
      <c r="B71" s="12" t="s">
        <v>112</v>
      </c>
      <c r="C71" s="23" t="s">
        <v>118</v>
      </c>
      <c r="D71" s="23" t="s">
        <v>120</v>
      </c>
      <c r="E71" s="15"/>
      <c r="F71" s="15">
        <v>18.6</v>
      </c>
      <c r="G71" s="15">
        <f t="shared" si="2"/>
        <v>18.6</v>
      </c>
      <c r="H71" s="18"/>
      <c r="I71" s="15">
        <f t="shared" si="3"/>
        <v>7440</v>
      </c>
    </row>
    <row r="72" s="2" customFormat="1" ht="21" customHeight="1" spans="1:9">
      <c r="A72" s="11">
        <v>68</v>
      </c>
      <c r="B72" s="12" t="s">
        <v>121</v>
      </c>
      <c r="C72" s="13" t="s">
        <v>122</v>
      </c>
      <c r="D72" s="13" t="s">
        <v>20</v>
      </c>
      <c r="E72" s="15">
        <v>65.9</v>
      </c>
      <c r="F72" s="15"/>
      <c r="G72" s="15">
        <f t="shared" si="2"/>
        <v>65.9</v>
      </c>
      <c r="H72" s="16">
        <v>1000</v>
      </c>
      <c r="I72" s="15">
        <f t="shared" si="3"/>
        <v>26360</v>
      </c>
    </row>
    <row r="73" s="2" customFormat="1" ht="21" customHeight="1" spans="1:9">
      <c r="A73" s="11">
        <v>69</v>
      </c>
      <c r="B73" s="12" t="s">
        <v>121</v>
      </c>
      <c r="C73" s="13" t="s">
        <v>122</v>
      </c>
      <c r="D73" s="13" t="s">
        <v>123</v>
      </c>
      <c r="E73" s="15">
        <v>35.6</v>
      </c>
      <c r="F73" s="15"/>
      <c r="G73" s="15">
        <f t="shared" si="2"/>
        <v>35.6</v>
      </c>
      <c r="H73" s="18"/>
      <c r="I73" s="15">
        <f t="shared" si="3"/>
        <v>14240</v>
      </c>
    </row>
    <row r="74" s="2" customFormat="1" ht="21" customHeight="1" spans="1:9">
      <c r="A74" s="11">
        <v>70</v>
      </c>
      <c r="B74" s="12" t="s">
        <v>124</v>
      </c>
      <c r="C74" s="25" t="s">
        <v>95</v>
      </c>
      <c r="D74" s="21" t="s">
        <v>125</v>
      </c>
      <c r="E74" s="15"/>
      <c r="F74" s="15">
        <v>33.6</v>
      </c>
      <c r="G74" s="15">
        <f t="shared" si="2"/>
        <v>33.6</v>
      </c>
      <c r="H74" s="15">
        <v>1000</v>
      </c>
      <c r="I74" s="15">
        <f t="shared" si="3"/>
        <v>13440</v>
      </c>
    </row>
    <row r="75" s="2" customFormat="1" ht="21" customHeight="1" spans="1:9">
      <c r="A75" s="28" t="s">
        <v>126</v>
      </c>
      <c r="B75" s="28"/>
      <c r="C75" s="28"/>
      <c r="D75" s="15"/>
      <c r="E75" s="8">
        <f>SUM(E5:E74)</f>
        <v>4844.4</v>
      </c>
      <c r="F75" s="8">
        <f>SUM(F5:F74)</f>
        <v>2666.98</v>
      </c>
      <c r="G75" s="8">
        <f>SUM(G5:G74)</f>
        <v>7511.38</v>
      </c>
      <c r="H75" s="8">
        <f>SUM(H5:H74)</f>
        <v>46000</v>
      </c>
      <c r="I75" s="8">
        <f>SUM(I5:I74)</f>
        <v>3004552</v>
      </c>
    </row>
    <row r="76" s="2" customFormat="1"/>
    <row r="77" s="2" customFormat="1"/>
    <row r="78" s="2" customFormat="1"/>
  </sheetData>
  <mergeCells count="31">
    <mergeCell ref="A1:I1"/>
    <mergeCell ref="A2:I2"/>
    <mergeCell ref="E3:G3"/>
    <mergeCell ref="A75:C75"/>
    <mergeCell ref="A3:A4"/>
    <mergeCell ref="B3:B4"/>
    <mergeCell ref="C3:C4"/>
    <mergeCell ref="D3:D4"/>
    <mergeCell ref="H3:H4"/>
    <mergeCell ref="H5:H7"/>
    <mergeCell ref="H9:H11"/>
    <mergeCell ref="H12:H13"/>
    <mergeCell ref="H14:H15"/>
    <mergeCell ref="H16:H17"/>
    <mergeCell ref="H18:H19"/>
    <mergeCell ref="H21:H22"/>
    <mergeCell ref="H27:H28"/>
    <mergeCell ref="H29:H30"/>
    <mergeCell ref="H31:H32"/>
    <mergeCell ref="H33:H35"/>
    <mergeCell ref="H37:H38"/>
    <mergeCell ref="H39:H40"/>
    <mergeCell ref="H47:H48"/>
    <mergeCell ref="H49:H50"/>
    <mergeCell ref="H53:H54"/>
    <mergeCell ref="H57:H58"/>
    <mergeCell ref="H60:H61"/>
    <mergeCell ref="H68:H69"/>
    <mergeCell ref="H70:H71"/>
    <mergeCell ref="H72:H73"/>
    <mergeCell ref="I3:I4"/>
  </mergeCells>
  <pageMargins left="0.472222222222222" right="0.354166666666667" top="0.393055555555556" bottom="0.236111111111111" header="0.298611111111111" footer="0.0784722222222222"/>
  <pageSetup paperSize="9" scale="75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Muscle·Leon      ‍微信超級會員</cp:lastModifiedBy>
  <dcterms:created xsi:type="dcterms:W3CDTF">2006-09-13T11:21:00Z</dcterms:created>
  <dcterms:modified xsi:type="dcterms:W3CDTF">2023-03-14T03:26:57Z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