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面试成绩汇总表" sheetId="8" r:id="rId1"/>
  </sheets>
  <definedNames>
    <definedName name="_xlnm._FilterDatabase" localSheetId="0" hidden="1">面试成绩汇总表!$A$3:$J$125</definedName>
  </definedNames>
  <calcPr calcId="144525"/>
</workbook>
</file>

<file path=xl/sharedStrings.xml><?xml version="1.0" encoding="utf-8"?>
<sst xmlns="http://schemas.openxmlformats.org/spreadsheetml/2006/main" count="673" uniqueCount="182">
  <si>
    <t>附件1</t>
  </si>
  <si>
    <t>南方医科大学招聘会进入面试人员综合总成绩及进入签约体检人员名单</t>
  </si>
  <si>
    <t>序号</t>
  </si>
  <si>
    <t>姓 名</t>
  </si>
  <si>
    <t>性别</t>
  </si>
  <si>
    <t>报考职位代码</t>
  </si>
  <si>
    <t>报考职位</t>
  </si>
  <si>
    <t>报考单位</t>
  </si>
  <si>
    <t>笔试成绩</t>
  </si>
  <si>
    <t>面试成绩</t>
  </si>
  <si>
    <t>综合总成绩</t>
  </si>
  <si>
    <t>是否进入签约体检</t>
  </si>
  <si>
    <t>吴国豪</t>
  </si>
  <si>
    <t>男</t>
  </si>
  <si>
    <t>01</t>
  </si>
  <si>
    <t>全科医学医师</t>
  </si>
  <si>
    <t>广州市花都区人民医院</t>
  </si>
  <si>
    <t>是</t>
  </si>
  <si>
    <t>罗思华</t>
  </si>
  <si>
    <t>女</t>
  </si>
  <si>
    <t>否</t>
  </si>
  <si>
    <t>肖雪芹</t>
  </si>
  <si>
    <t>黄燕舒</t>
  </si>
  <si>
    <t>王红虹</t>
  </si>
  <si>
    <t>缺考</t>
  </si>
  <si>
    <t>杨春霞</t>
  </si>
  <si>
    <t>02</t>
  </si>
  <si>
    <t>呼吸内科医师</t>
  </si>
  <si>
    <t>刘丽红</t>
  </si>
  <si>
    <t>梁洁莹</t>
  </si>
  <si>
    <t>李水秀</t>
  </si>
  <si>
    <t>沈文哲</t>
  </si>
  <si>
    <t>张琪琦</t>
  </si>
  <si>
    <t>04</t>
  </si>
  <si>
    <t>消化内科医师</t>
  </si>
  <si>
    <t>林丽花</t>
  </si>
  <si>
    <t>林懋捷</t>
  </si>
  <si>
    <t>陈嘉佳</t>
  </si>
  <si>
    <t>巫燕琴</t>
  </si>
  <si>
    <t>李子源</t>
  </si>
  <si>
    <t>05</t>
  </si>
  <si>
    <t>感染科医师</t>
  </si>
  <si>
    <t>兰玉</t>
  </si>
  <si>
    <t>叶洁</t>
  </si>
  <si>
    <t>张琬笠</t>
  </si>
  <si>
    <t>陈新辉</t>
  </si>
  <si>
    <t>陈科</t>
  </si>
  <si>
    <t>06</t>
  </si>
  <si>
    <t>胃肠外科医师</t>
  </si>
  <si>
    <t>廖宝健</t>
  </si>
  <si>
    <t>李鹏</t>
  </si>
  <si>
    <t>王志华</t>
  </si>
  <si>
    <t>冯源</t>
  </si>
  <si>
    <t>范永茂</t>
  </si>
  <si>
    <t>07</t>
  </si>
  <si>
    <t>甲状腺血管外科医师</t>
  </si>
  <si>
    <t>朱青青</t>
  </si>
  <si>
    <t>文鑫</t>
  </si>
  <si>
    <t>刘崇栋</t>
  </si>
  <si>
    <t>冯丽颖</t>
  </si>
  <si>
    <t>王志林</t>
  </si>
  <si>
    <t>胸外科医师</t>
  </si>
  <si>
    <t>刘炎斌</t>
  </si>
  <si>
    <t>刘达</t>
  </si>
  <si>
    <t>江志力</t>
  </si>
  <si>
    <t>王志先</t>
  </si>
  <si>
    <t>耳鼻喉科医师</t>
  </si>
  <si>
    <t>洪淑怡</t>
  </si>
  <si>
    <t>张海霞</t>
  </si>
  <si>
    <t>汪东晨</t>
  </si>
  <si>
    <t>谢泳华</t>
  </si>
  <si>
    <t>精神心理科医师</t>
  </si>
  <si>
    <t>古丽梅</t>
  </si>
  <si>
    <t>袁慧谦</t>
  </si>
  <si>
    <t>叶悠然</t>
  </si>
  <si>
    <t>林艳</t>
  </si>
  <si>
    <t>重症医学科医师</t>
  </si>
  <si>
    <t>任捷</t>
  </si>
  <si>
    <t>潘梦盈</t>
  </si>
  <si>
    <t>急诊医学科医师</t>
  </si>
  <si>
    <t>徐健雄</t>
  </si>
  <si>
    <t>麻醉科医师</t>
  </si>
  <si>
    <t>刘芳</t>
  </si>
  <si>
    <t>麻醉科医生</t>
  </si>
  <si>
    <t>黎淑婷</t>
  </si>
  <si>
    <t>靳浩东</t>
  </si>
  <si>
    <t>病理科诊断医师</t>
  </si>
  <si>
    <t>彭丽琳</t>
  </si>
  <si>
    <t>许坤明</t>
  </si>
  <si>
    <t>钟丽娟</t>
  </si>
  <si>
    <t>梁锦汉</t>
  </si>
  <si>
    <t>介入科医师</t>
  </si>
  <si>
    <t>王梦意</t>
  </si>
  <si>
    <t>医学影像科放射诊断医师</t>
  </si>
  <si>
    <t>黄晓妮</t>
  </si>
  <si>
    <t>陈虹霖</t>
  </si>
  <si>
    <t>吴迪朗</t>
  </si>
  <si>
    <t>薛婷</t>
  </si>
  <si>
    <t>杨俊</t>
  </si>
  <si>
    <t>陈俊兆</t>
  </si>
  <si>
    <t>超声影像科诊断医师</t>
  </si>
  <si>
    <t>孙玲玉</t>
  </si>
  <si>
    <t>药学部药师</t>
  </si>
  <si>
    <t>李刘任</t>
  </si>
  <si>
    <t>宋银华</t>
  </si>
  <si>
    <t>临床护师</t>
  </si>
  <si>
    <t>张晓尉</t>
  </si>
  <si>
    <t>临床药物试验机构人员</t>
  </si>
  <si>
    <t>文琳</t>
  </si>
  <si>
    <t>徐思琦</t>
  </si>
  <si>
    <t>宁晓平</t>
  </si>
  <si>
    <t>李治颖</t>
  </si>
  <si>
    <t>杜根发</t>
  </si>
  <si>
    <t>中医骨伤科医师</t>
  </si>
  <si>
    <t>广州市中西医结合医院</t>
  </si>
  <si>
    <t>钟颖</t>
  </si>
  <si>
    <t>肿瘤科医师</t>
  </si>
  <si>
    <t>曾舒雯</t>
  </si>
  <si>
    <t>王丽娟</t>
  </si>
  <si>
    <t>方美金</t>
  </si>
  <si>
    <t>眼科医师</t>
  </si>
  <si>
    <t>唐露诗</t>
  </si>
  <si>
    <t>刘祺</t>
  </si>
  <si>
    <t>谢小琴</t>
  </si>
  <si>
    <t>李嘉愔</t>
  </si>
  <si>
    <t>张能</t>
  </si>
  <si>
    <t>心血管内科医师</t>
  </si>
  <si>
    <t>李志猛</t>
  </si>
  <si>
    <t>李智龙</t>
  </si>
  <si>
    <t>黄辉</t>
  </si>
  <si>
    <t>罗炜明</t>
  </si>
  <si>
    <t>梁乐诗</t>
  </si>
  <si>
    <t>欧阳晓佳</t>
  </si>
  <si>
    <t>张志娇</t>
  </si>
  <si>
    <t>李芷旋</t>
  </si>
  <si>
    <t>朱云飘</t>
  </si>
  <si>
    <t>尤海荣</t>
  </si>
  <si>
    <t>刘麒</t>
  </si>
  <si>
    <t>肛肠科医师</t>
  </si>
  <si>
    <t>吴喜</t>
  </si>
  <si>
    <t>林佳钏</t>
  </si>
  <si>
    <t>超声医学科医师</t>
  </si>
  <si>
    <t>龙佳珍</t>
  </si>
  <si>
    <t>口腔科医师</t>
  </si>
  <si>
    <t>广州市花都区妇幼保健院（胡忠医院）</t>
  </si>
  <si>
    <t>张湛奇</t>
  </si>
  <si>
    <t>陈苑婷</t>
  </si>
  <si>
    <t>邱进</t>
  </si>
  <si>
    <t>莫家尧</t>
  </si>
  <si>
    <t>陈丽琴</t>
  </si>
  <si>
    <t>麻醉学医师</t>
  </si>
  <si>
    <t>姚若琳</t>
  </si>
  <si>
    <t>乳腺科医师</t>
  </si>
  <si>
    <t>涂怀宇</t>
  </si>
  <si>
    <t>贾诗杰</t>
  </si>
  <si>
    <t>庄高建</t>
  </si>
  <si>
    <t>陈杨</t>
  </si>
  <si>
    <t>耳鼻咽喉科医师</t>
  </si>
  <si>
    <t>李楚冰</t>
  </si>
  <si>
    <t>刘萌垚</t>
  </si>
  <si>
    <t>临床护士</t>
  </si>
  <si>
    <t>曹娟</t>
  </si>
  <si>
    <t>徐小彦</t>
  </si>
  <si>
    <t>神经外科医师</t>
  </si>
  <si>
    <t>广州市花都区第二人民医院</t>
  </si>
  <si>
    <t>何晟亮</t>
  </si>
  <si>
    <t>杨林波</t>
  </si>
  <si>
    <t>邓奉飘</t>
  </si>
  <si>
    <t>何倩</t>
  </si>
  <si>
    <t>程贝贝</t>
  </si>
  <si>
    <t>妇产科医师</t>
  </si>
  <si>
    <t>阳璐</t>
  </si>
  <si>
    <t>邓天华</t>
  </si>
  <si>
    <t>杨奇峰</t>
  </si>
  <si>
    <t>陈莹</t>
  </si>
  <si>
    <t>王莹</t>
  </si>
  <si>
    <t>黄家钱</t>
  </si>
  <si>
    <t>肖琪</t>
  </si>
  <si>
    <t>陈祉帆</t>
  </si>
  <si>
    <t>何盈</t>
  </si>
  <si>
    <t>蔡雪培</t>
  </si>
  <si>
    <t>李小玲</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</si>
</sst>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8"/>
      <color theme="1"/>
      <name val="宋体"/>
      <charset val="134"/>
      <scheme val="minor"/>
    </font>
    <font>
      <sz val="16"/>
      <color theme="1"/>
      <name val="黑体"/>
      <charset val="134"/>
    </font>
    <font>
      <sz val="18"/>
      <color theme="1"/>
      <name val="黑体"/>
      <charset val="134"/>
    </font>
    <font>
      <b/>
      <sz val="20"/>
      <color theme="1"/>
      <name val="方正小标宋简体"/>
      <charset val="134"/>
    </font>
    <font>
      <b/>
      <sz val="18"/>
      <color theme="1"/>
      <name val="方正小标宋简体"/>
      <charset val="134"/>
    </font>
    <font>
      <b/>
      <sz val="11"/>
      <color theme="1"/>
      <name val="宋体"/>
      <charset val="134"/>
      <scheme val="minor"/>
    </font>
    <font>
      <b/>
      <sz val="18"/>
      <color theme="1"/>
      <name val="宋体"/>
      <charset val="134"/>
      <scheme val="minor"/>
    </font>
    <font>
      <sz val="10"/>
      <color theme="1"/>
      <name val="宋体"/>
      <charset val="134"/>
    </font>
    <font>
      <sz val="1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30" fillId="0" borderId="0"/>
  </cellStyleXfs>
  <cellXfs count="26">
    <xf numFmtId="0" fontId="0" fillId="0" borderId="0" xfId="0">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177" fontId="0" fillId="0" borderId="0" xfId="0" applyNumberFormat="1"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176" fontId="0" fillId="0" borderId="0" xfId="0" applyNumberFormat="1"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xf>
    <xf numFmtId="49" fontId="8" fillId="2" borderId="1" xfId="49" applyNumberFormat="1" applyFont="1" applyFill="1" applyBorder="1" applyAlignment="1">
      <alignment horizontal="center" vertical="center"/>
    </xf>
    <xf numFmtId="177" fontId="8" fillId="2" borderId="1" xfId="49" applyNumberFormat="1" applyFont="1" applyFill="1" applyBorder="1" applyAlignment="1">
      <alignment horizontal="center" vertical="center"/>
    </xf>
    <xf numFmtId="0" fontId="9" fillId="2" borderId="1" xfId="49" applyFont="1" applyFill="1" applyBorder="1" applyAlignment="1">
      <alignment horizontal="center" vertical="center"/>
    </xf>
    <xf numFmtId="177" fontId="10" fillId="2" borderId="1" xfId="0" applyNumberFormat="1" applyFont="1" applyFill="1" applyBorder="1" applyAlignment="1">
      <alignment horizontal="center" vertical="center"/>
    </xf>
    <xf numFmtId="176" fontId="10" fillId="2" borderId="1" xfId="0" applyNumberFormat="1" applyFont="1" applyFill="1" applyBorder="1" applyAlignment="1">
      <alignment horizontal="center" vertical="center"/>
    </xf>
    <xf numFmtId="176" fontId="0" fillId="2" borderId="1" xfId="0" applyNumberFormat="1" applyFont="1" applyFill="1" applyBorder="1" applyAlignment="1">
      <alignment vertical="center"/>
    </xf>
    <xf numFmtId="0" fontId="0" fillId="3" borderId="0" xfId="0" applyFont="1" applyFill="1" applyBorder="1" applyAlignment="1">
      <alignment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NumberFormat="1" applyFont="1" applyFill="1" applyBorder="1" applyAlignment="1" applyProtection="1">
      <alignment horizontal="center" vertical="center" wrapText="1"/>
    </xf>
    <xf numFmtId="177" fontId="8" fillId="2"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5"/>
  <sheetViews>
    <sheetView tabSelected="1" workbookViewId="0">
      <pane ySplit="3" topLeftCell="A46" activePane="bottomLeft" state="frozen"/>
      <selection/>
      <selection pane="bottomLeft" activeCell="E50" sqref="E50"/>
    </sheetView>
  </sheetViews>
  <sheetFormatPr defaultColWidth="9" defaultRowHeight="19.8" customHeight="1"/>
  <cols>
    <col min="1" max="1" width="4.79166666666667" style="2" customWidth="1"/>
    <col min="2" max="2" width="10.375" style="3" customWidth="1"/>
    <col min="3" max="3" width="5" style="2" customWidth="1"/>
    <col min="4" max="4" width="8.275" style="2" customWidth="1"/>
    <col min="5" max="5" width="23.6333333333333" style="1" customWidth="1"/>
    <col min="6" max="6" width="25.725" style="1" customWidth="1"/>
    <col min="7" max="7" width="11.3666666666667" style="1" customWidth="1"/>
    <col min="8" max="9" width="10.1833333333333" style="4" customWidth="1"/>
    <col min="10" max="10" width="11.5416666666667" style="1" customWidth="1"/>
    <col min="11" max="16384" width="9" style="1"/>
  </cols>
  <sheetData>
    <row r="1" ht="25" customHeight="1" spans="1:7">
      <c r="A1" s="5" t="s">
        <v>0</v>
      </c>
      <c r="B1" s="6"/>
      <c r="G1" s="7"/>
    </row>
    <row r="2" ht="47" customHeight="1" spans="1:10">
      <c r="A2" s="8" t="s">
        <v>1</v>
      </c>
      <c r="B2" s="9"/>
      <c r="C2" s="8"/>
      <c r="D2" s="8"/>
      <c r="E2" s="8"/>
      <c r="F2" s="8"/>
      <c r="G2" s="8"/>
      <c r="H2" s="8"/>
      <c r="I2" s="8"/>
      <c r="J2" s="8"/>
    </row>
    <row r="3" ht="35" customHeight="1" spans="1:10">
      <c r="A3" s="10" t="s">
        <v>2</v>
      </c>
      <c r="B3" s="11" t="s">
        <v>3</v>
      </c>
      <c r="C3" s="10" t="s">
        <v>4</v>
      </c>
      <c r="D3" s="10" t="s">
        <v>5</v>
      </c>
      <c r="E3" s="12" t="s">
        <v>6</v>
      </c>
      <c r="F3" s="12" t="s">
        <v>7</v>
      </c>
      <c r="G3" s="12" t="s">
        <v>8</v>
      </c>
      <c r="H3" s="13" t="s">
        <v>9</v>
      </c>
      <c r="I3" s="13" t="s">
        <v>10</v>
      </c>
      <c r="J3" s="10" t="s">
        <v>11</v>
      </c>
    </row>
    <row r="4" s="1" customFormat="1" ht="30" customHeight="1" spans="1:10">
      <c r="A4" s="14">
        <v>1</v>
      </c>
      <c r="B4" s="14" t="s">
        <v>12</v>
      </c>
      <c r="C4" s="14" t="s">
        <v>13</v>
      </c>
      <c r="D4" s="15" t="s">
        <v>14</v>
      </c>
      <c r="E4" s="14" t="s">
        <v>15</v>
      </c>
      <c r="F4" s="14" t="s">
        <v>16</v>
      </c>
      <c r="G4" s="16">
        <v>69</v>
      </c>
      <c r="H4" s="16">
        <v>90.2</v>
      </c>
      <c r="I4" s="20">
        <f t="shared" ref="I4:I7" si="0">ROUND((G4*0.4+H4*0.6),2)</f>
        <v>81.72</v>
      </c>
      <c r="J4" s="14" t="s">
        <v>17</v>
      </c>
    </row>
    <row r="5" s="1" customFormat="1" ht="30" customHeight="1" spans="1:10">
      <c r="A5" s="14">
        <v>2</v>
      </c>
      <c r="B5" s="14" t="s">
        <v>18</v>
      </c>
      <c r="C5" s="14" t="s">
        <v>19</v>
      </c>
      <c r="D5" s="15" t="s">
        <v>14</v>
      </c>
      <c r="E5" s="14" t="s">
        <v>15</v>
      </c>
      <c r="F5" s="14" t="s">
        <v>16</v>
      </c>
      <c r="G5" s="16">
        <v>73</v>
      </c>
      <c r="H5" s="16">
        <v>86.8</v>
      </c>
      <c r="I5" s="20">
        <f t="shared" si="0"/>
        <v>81.28</v>
      </c>
      <c r="J5" s="14" t="s">
        <v>20</v>
      </c>
    </row>
    <row r="6" s="1" customFormat="1" ht="30" customHeight="1" spans="1:10">
      <c r="A6" s="14">
        <v>3</v>
      </c>
      <c r="B6" s="14" t="s">
        <v>21</v>
      </c>
      <c r="C6" s="14" t="s">
        <v>19</v>
      </c>
      <c r="D6" s="15" t="s">
        <v>14</v>
      </c>
      <c r="E6" s="14" t="s">
        <v>15</v>
      </c>
      <c r="F6" s="14" t="s">
        <v>16</v>
      </c>
      <c r="G6" s="16">
        <v>72</v>
      </c>
      <c r="H6" s="16">
        <v>87</v>
      </c>
      <c r="I6" s="20">
        <f t="shared" si="0"/>
        <v>81</v>
      </c>
      <c r="J6" s="14" t="s">
        <v>20</v>
      </c>
    </row>
    <row r="7" s="1" customFormat="1" ht="30" customHeight="1" spans="1:10">
      <c r="A7" s="14">
        <v>4</v>
      </c>
      <c r="B7" s="14" t="s">
        <v>22</v>
      </c>
      <c r="C7" s="14" t="s">
        <v>19</v>
      </c>
      <c r="D7" s="15" t="s">
        <v>14</v>
      </c>
      <c r="E7" s="14" t="s">
        <v>15</v>
      </c>
      <c r="F7" s="14" t="s">
        <v>16</v>
      </c>
      <c r="G7" s="16">
        <v>77</v>
      </c>
      <c r="H7" s="16">
        <v>81.8</v>
      </c>
      <c r="I7" s="20">
        <f t="shared" si="0"/>
        <v>79.88</v>
      </c>
      <c r="J7" s="14" t="s">
        <v>20</v>
      </c>
    </row>
    <row r="8" s="1" customFormat="1" ht="30" customHeight="1" spans="1:10">
      <c r="A8" s="14">
        <v>5</v>
      </c>
      <c r="B8" s="14" t="s">
        <v>23</v>
      </c>
      <c r="C8" s="14" t="s">
        <v>19</v>
      </c>
      <c r="D8" s="15" t="s">
        <v>14</v>
      </c>
      <c r="E8" s="14" t="s">
        <v>15</v>
      </c>
      <c r="F8" s="14" t="s">
        <v>16</v>
      </c>
      <c r="G8" s="16">
        <v>76</v>
      </c>
      <c r="H8" s="16" t="s">
        <v>24</v>
      </c>
      <c r="I8" s="20">
        <f>ROUND((G8*0.4+0*0.6),2)</f>
        <v>30.4</v>
      </c>
      <c r="J8" s="14" t="s">
        <v>20</v>
      </c>
    </row>
    <row r="9" s="1" customFormat="1" ht="30" customHeight="1" spans="1:10">
      <c r="A9" s="14">
        <v>6</v>
      </c>
      <c r="B9" s="14" t="s">
        <v>25</v>
      </c>
      <c r="C9" s="14" t="s">
        <v>19</v>
      </c>
      <c r="D9" s="15" t="s">
        <v>26</v>
      </c>
      <c r="E9" s="14" t="s">
        <v>27</v>
      </c>
      <c r="F9" s="14" t="s">
        <v>16</v>
      </c>
      <c r="G9" s="16">
        <v>65</v>
      </c>
      <c r="H9" s="16">
        <v>92</v>
      </c>
      <c r="I9" s="20">
        <f t="shared" ref="I9:I17" si="1">ROUND((G9*0.4+H9*0.6),2)</f>
        <v>81.2</v>
      </c>
      <c r="J9" s="14" t="s">
        <v>17</v>
      </c>
    </row>
    <row r="10" s="1" customFormat="1" ht="30" customHeight="1" spans="1:10">
      <c r="A10" s="14">
        <v>7</v>
      </c>
      <c r="B10" s="14" t="s">
        <v>28</v>
      </c>
      <c r="C10" s="14" t="s">
        <v>19</v>
      </c>
      <c r="D10" s="15" t="s">
        <v>26</v>
      </c>
      <c r="E10" s="14" t="s">
        <v>27</v>
      </c>
      <c r="F10" s="14" t="s">
        <v>16</v>
      </c>
      <c r="G10" s="16">
        <v>73</v>
      </c>
      <c r="H10" s="16">
        <v>86.6</v>
      </c>
      <c r="I10" s="20">
        <f t="shared" si="1"/>
        <v>81.16</v>
      </c>
      <c r="J10" s="14" t="s">
        <v>20</v>
      </c>
    </row>
    <row r="11" s="1" customFormat="1" ht="30" customHeight="1" spans="1:10">
      <c r="A11" s="14">
        <v>8</v>
      </c>
      <c r="B11" s="14" t="s">
        <v>29</v>
      </c>
      <c r="C11" s="14" t="s">
        <v>19</v>
      </c>
      <c r="D11" s="15" t="s">
        <v>26</v>
      </c>
      <c r="E11" s="14" t="s">
        <v>27</v>
      </c>
      <c r="F11" s="14" t="s">
        <v>16</v>
      </c>
      <c r="G11" s="16">
        <v>71</v>
      </c>
      <c r="H11" s="16">
        <v>87.8</v>
      </c>
      <c r="I11" s="20">
        <f t="shared" si="1"/>
        <v>81.08</v>
      </c>
      <c r="J11" s="14" t="s">
        <v>20</v>
      </c>
    </row>
    <row r="12" s="1" customFormat="1" ht="30" customHeight="1" spans="1:10">
      <c r="A12" s="14">
        <v>9</v>
      </c>
      <c r="B12" s="14" t="s">
        <v>30</v>
      </c>
      <c r="C12" s="14" t="s">
        <v>19</v>
      </c>
      <c r="D12" s="15" t="s">
        <v>26</v>
      </c>
      <c r="E12" s="14" t="s">
        <v>27</v>
      </c>
      <c r="F12" s="14" t="s">
        <v>16</v>
      </c>
      <c r="G12" s="16">
        <v>63</v>
      </c>
      <c r="H12" s="16">
        <v>89.8</v>
      </c>
      <c r="I12" s="20">
        <f t="shared" si="1"/>
        <v>79.08</v>
      </c>
      <c r="J12" s="14" t="s">
        <v>20</v>
      </c>
    </row>
    <row r="13" s="1" customFormat="1" ht="30" customHeight="1" spans="1:10">
      <c r="A13" s="14">
        <v>10</v>
      </c>
      <c r="B13" s="14" t="s">
        <v>31</v>
      </c>
      <c r="C13" s="14" t="s">
        <v>13</v>
      </c>
      <c r="D13" s="15" t="s">
        <v>26</v>
      </c>
      <c r="E13" s="14" t="s">
        <v>27</v>
      </c>
      <c r="F13" s="14" t="s">
        <v>16</v>
      </c>
      <c r="G13" s="16">
        <v>76</v>
      </c>
      <c r="H13" s="16">
        <v>73.6</v>
      </c>
      <c r="I13" s="20">
        <f t="shared" si="1"/>
        <v>74.56</v>
      </c>
      <c r="J13" s="14" t="s">
        <v>20</v>
      </c>
    </row>
    <row r="14" s="1" customFormat="1" ht="30" customHeight="1" spans="1:10">
      <c r="A14" s="14">
        <v>11</v>
      </c>
      <c r="B14" s="14" t="s">
        <v>32</v>
      </c>
      <c r="C14" s="14" t="s">
        <v>19</v>
      </c>
      <c r="D14" s="15" t="s">
        <v>33</v>
      </c>
      <c r="E14" s="14" t="s">
        <v>34</v>
      </c>
      <c r="F14" s="14" t="s">
        <v>16</v>
      </c>
      <c r="G14" s="16">
        <v>69</v>
      </c>
      <c r="H14" s="16">
        <v>88.4</v>
      </c>
      <c r="I14" s="20">
        <f t="shared" si="1"/>
        <v>80.64</v>
      </c>
      <c r="J14" s="14" t="s">
        <v>17</v>
      </c>
    </row>
    <row r="15" s="1" customFormat="1" ht="30" customHeight="1" spans="1:10">
      <c r="A15" s="14">
        <v>12</v>
      </c>
      <c r="B15" s="14" t="s">
        <v>35</v>
      </c>
      <c r="C15" s="14" t="s">
        <v>19</v>
      </c>
      <c r="D15" s="15" t="s">
        <v>33</v>
      </c>
      <c r="E15" s="14" t="s">
        <v>34</v>
      </c>
      <c r="F15" s="14" t="s">
        <v>16</v>
      </c>
      <c r="G15" s="16">
        <v>69</v>
      </c>
      <c r="H15" s="16">
        <v>86.6</v>
      </c>
      <c r="I15" s="20">
        <f t="shared" si="1"/>
        <v>79.56</v>
      </c>
      <c r="J15" s="14" t="s">
        <v>20</v>
      </c>
    </row>
    <row r="16" s="1" customFormat="1" ht="30" customHeight="1" spans="1:10">
      <c r="A16" s="14">
        <v>13</v>
      </c>
      <c r="B16" s="14" t="s">
        <v>36</v>
      </c>
      <c r="C16" s="14" t="s">
        <v>13</v>
      </c>
      <c r="D16" s="15" t="s">
        <v>33</v>
      </c>
      <c r="E16" s="14" t="s">
        <v>34</v>
      </c>
      <c r="F16" s="14" t="s">
        <v>16</v>
      </c>
      <c r="G16" s="16">
        <v>68</v>
      </c>
      <c r="H16" s="16">
        <v>87</v>
      </c>
      <c r="I16" s="20">
        <f t="shared" si="1"/>
        <v>79.4</v>
      </c>
      <c r="J16" s="14" t="s">
        <v>20</v>
      </c>
    </row>
    <row r="17" s="1" customFormat="1" ht="30" customHeight="1" spans="1:10">
      <c r="A17" s="14">
        <v>14</v>
      </c>
      <c r="B17" s="14" t="s">
        <v>37</v>
      </c>
      <c r="C17" s="14" t="s">
        <v>19</v>
      </c>
      <c r="D17" s="15" t="s">
        <v>33</v>
      </c>
      <c r="E17" s="14" t="s">
        <v>34</v>
      </c>
      <c r="F17" s="14" t="s">
        <v>16</v>
      </c>
      <c r="G17" s="16">
        <v>67</v>
      </c>
      <c r="H17" s="16">
        <v>82.2</v>
      </c>
      <c r="I17" s="20">
        <f t="shared" si="1"/>
        <v>76.12</v>
      </c>
      <c r="J17" s="14" t="s">
        <v>20</v>
      </c>
    </row>
    <row r="18" s="1" customFormat="1" ht="30" customHeight="1" spans="1:10">
      <c r="A18" s="14">
        <v>15</v>
      </c>
      <c r="B18" s="14" t="s">
        <v>38</v>
      </c>
      <c r="C18" s="14" t="s">
        <v>19</v>
      </c>
      <c r="D18" s="15" t="s">
        <v>33</v>
      </c>
      <c r="E18" s="14" t="s">
        <v>34</v>
      </c>
      <c r="F18" s="14" t="s">
        <v>16</v>
      </c>
      <c r="G18" s="16">
        <v>71</v>
      </c>
      <c r="H18" s="16" t="s">
        <v>24</v>
      </c>
      <c r="I18" s="20">
        <f>ROUND((G18*0.4+0*0.6),2)</f>
        <v>28.4</v>
      </c>
      <c r="J18" s="14" t="s">
        <v>20</v>
      </c>
    </row>
    <row r="19" s="1" customFormat="1" ht="30" customHeight="1" spans="1:10">
      <c r="A19" s="14">
        <v>16</v>
      </c>
      <c r="B19" s="14" t="s">
        <v>39</v>
      </c>
      <c r="C19" s="14" t="s">
        <v>13</v>
      </c>
      <c r="D19" s="15" t="s">
        <v>40</v>
      </c>
      <c r="E19" s="14" t="s">
        <v>41</v>
      </c>
      <c r="F19" s="14" t="s">
        <v>16</v>
      </c>
      <c r="G19" s="16">
        <v>70</v>
      </c>
      <c r="H19" s="16">
        <v>89</v>
      </c>
      <c r="I19" s="20">
        <f t="shared" ref="I19:I21" si="2">ROUND((G19*0.4+H19*0.6),2)</f>
        <v>81.4</v>
      </c>
      <c r="J19" s="14" t="s">
        <v>17</v>
      </c>
    </row>
    <row r="20" s="1" customFormat="1" ht="30" customHeight="1" spans="1:10">
      <c r="A20" s="14">
        <v>17</v>
      </c>
      <c r="B20" s="14" t="s">
        <v>42</v>
      </c>
      <c r="C20" s="14" t="s">
        <v>13</v>
      </c>
      <c r="D20" s="15" t="s">
        <v>40</v>
      </c>
      <c r="E20" s="14" t="s">
        <v>41</v>
      </c>
      <c r="F20" s="14" t="s">
        <v>16</v>
      </c>
      <c r="G20" s="16">
        <v>66</v>
      </c>
      <c r="H20" s="16">
        <v>89.2</v>
      </c>
      <c r="I20" s="20">
        <f t="shared" si="2"/>
        <v>79.92</v>
      </c>
      <c r="J20" s="14" t="s">
        <v>17</v>
      </c>
    </row>
    <row r="21" s="1" customFormat="1" ht="30" customHeight="1" spans="1:10">
      <c r="A21" s="14">
        <v>18</v>
      </c>
      <c r="B21" s="14" t="s">
        <v>43</v>
      </c>
      <c r="C21" s="14" t="s">
        <v>19</v>
      </c>
      <c r="D21" s="15" t="s">
        <v>40</v>
      </c>
      <c r="E21" s="14" t="s">
        <v>41</v>
      </c>
      <c r="F21" s="14" t="s">
        <v>16</v>
      </c>
      <c r="G21" s="16">
        <v>61</v>
      </c>
      <c r="H21" s="16">
        <v>86.4</v>
      </c>
      <c r="I21" s="20">
        <f t="shared" si="2"/>
        <v>76.24</v>
      </c>
      <c r="J21" s="14" t="s">
        <v>20</v>
      </c>
    </row>
    <row r="22" s="1" customFormat="1" ht="30" customHeight="1" spans="1:10">
      <c r="A22" s="14">
        <v>19</v>
      </c>
      <c r="B22" s="14" t="s">
        <v>44</v>
      </c>
      <c r="C22" s="14" t="s">
        <v>19</v>
      </c>
      <c r="D22" s="15" t="s">
        <v>40</v>
      </c>
      <c r="E22" s="14" t="s">
        <v>41</v>
      </c>
      <c r="F22" s="14" t="s">
        <v>16</v>
      </c>
      <c r="G22" s="16">
        <v>64</v>
      </c>
      <c r="H22" s="16" t="s">
        <v>24</v>
      </c>
      <c r="I22" s="20">
        <f>ROUND((G22*0.4+0*0.6),2)</f>
        <v>25.6</v>
      </c>
      <c r="J22" s="14" t="s">
        <v>20</v>
      </c>
    </row>
    <row r="23" s="1" customFormat="1" ht="30" customHeight="1" spans="1:10">
      <c r="A23" s="14">
        <v>20</v>
      </c>
      <c r="B23" s="14" t="s">
        <v>45</v>
      </c>
      <c r="C23" s="14" t="s">
        <v>13</v>
      </c>
      <c r="D23" s="15" t="s">
        <v>40</v>
      </c>
      <c r="E23" s="14" t="s">
        <v>41</v>
      </c>
      <c r="F23" s="14" t="s">
        <v>16</v>
      </c>
      <c r="G23" s="16">
        <v>62</v>
      </c>
      <c r="H23" s="16" t="s">
        <v>24</v>
      </c>
      <c r="I23" s="20">
        <f>ROUND((G23*0.4+0*0.6),2)</f>
        <v>24.8</v>
      </c>
      <c r="J23" s="14" t="s">
        <v>20</v>
      </c>
    </row>
    <row r="24" s="1" customFormat="1" ht="30" customHeight="1" spans="1:10">
      <c r="A24" s="14">
        <v>21</v>
      </c>
      <c r="B24" s="14" t="s">
        <v>46</v>
      </c>
      <c r="C24" s="14" t="s">
        <v>13</v>
      </c>
      <c r="D24" s="15" t="s">
        <v>47</v>
      </c>
      <c r="E24" s="14" t="s">
        <v>48</v>
      </c>
      <c r="F24" s="14" t="s">
        <v>16</v>
      </c>
      <c r="G24" s="16">
        <v>71</v>
      </c>
      <c r="H24" s="16">
        <v>59.8</v>
      </c>
      <c r="I24" s="20">
        <f t="shared" ref="I24:I27" si="3">ROUND((G24*0.4+H24*0.6),2)</f>
        <v>64.28</v>
      </c>
      <c r="J24" s="14" t="s">
        <v>20</v>
      </c>
    </row>
    <row r="25" s="1" customFormat="1" ht="30" customHeight="1" spans="1:10">
      <c r="A25" s="14">
        <v>22</v>
      </c>
      <c r="B25" s="14" t="s">
        <v>49</v>
      </c>
      <c r="C25" s="14" t="s">
        <v>13</v>
      </c>
      <c r="D25" s="15" t="s">
        <v>47</v>
      </c>
      <c r="E25" s="14" t="s">
        <v>48</v>
      </c>
      <c r="F25" s="14" t="s">
        <v>16</v>
      </c>
      <c r="G25" s="16">
        <v>69</v>
      </c>
      <c r="H25" s="16">
        <v>59.8</v>
      </c>
      <c r="I25" s="20">
        <f t="shared" si="3"/>
        <v>63.48</v>
      </c>
      <c r="J25" s="14" t="s">
        <v>20</v>
      </c>
    </row>
    <row r="26" s="1" customFormat="1" ht="30" customHeight="1" spans="1:10">
      <c r="A26" s="14">
        <v>23</v>
      </c>
      <c r="B26" s="14" t="s">
        <v>50</v>
      </c>
      <c r="C26" s="14" t="s">
        <v>13</v>
      </c>
      <c r="D26" s="15" t="s">
        <v>47</v>
      </c>
      <c r="E26" s="14" t="s">
        <v>48</v>
      </c>
      <c r="F26" s="14" t="s">
        <v>16</v>
      </c>
      <c r="G26" s="16">
        <v>67</v>
      </c>
      <c r="H26" s="16">
        <v>59.6</v>
      </c>
      <c r="I26" s="20">
        <f t="shared" si="3"/>
        <v>62.56</v>
      </c>
      <c r="J26" s="14" t="s">
        <v>20</v>
      </c>
    </row>
    <row r="27" s="1" customFormat="1" ht="30" customHeight="1" spans="1:10">
      <c r="A27" s="14">
        <v>24</v>
      </c>
      <c r="B27" s="14" t="s">
        <v>51</v>
      </c>
      <c r="C27" s="14" t="s">
        <v>13</v>
      </c>
      <c r="D27" s="15" t="s">
        <v>47</v>
      </c>
      <c r="E27" s="14" t="s">
        <v>48</v>
      </c>
      <c r="F27" s="14" t="s">
        <v>16</v>
      </c>
      <c r="G27" s="16">
        <v>64</v>
      </c>
      <c r="H27" s="16">
        <v>59.4</v>
      </c>
      <c r="I27" s="20">
        <f t="shared" si="3"/>
        <v>61.24</v>
      </c>
      <c r="J27" s="14" t="s">
        <v>20</v>
      </c>
    </row>
    <row r="28" s="1" customFormat="1" ht="30" customHeight="1" spans="1:10">
      <c r="A28" s="14">
        <v>25</v>
      </c>
      <c r="B28" s="14" t="s">
        <v>52</v>
      </c>
      <c r="C28" s="14" t="s">
        <v>13</v>
      </c>
      <c r="D28" s="15" t="s">
        <v>47</v>
      </c>
      <c r="E28" s="14" t="s">
        <v>48</v>
      </c>
      <c r="F28" s="14" t="s">
        <v>16</v>
      </c>
      <c r="G28" s="16">
        <v>61</v>
      </c>
      <c r="H28" s="16" t="s">
        <v>24</v>
      </c>
      <c r="I28" s="20">
        <f>ROUND((G28*0.4+0*0.6),2)</f>
        <v>24.4</v>
      </c>
      <c r="J28" s="14" t="s">
        <v>20</v>
      </c>
    </row>
    <row r="29" s="1" customFormat="1" ht="30" customHeight="1" spans="1:10">
      <c r="A29" s="14">
        <v>26</v>
      </c>
      <c r="B29" s="14" t="s">
        <v>53</v>
      </c>
      <c r="C29" s="14" t="s">
        <v>13</v>
      </c>
      <c r="D29" s="15" t="s">
        <v>54</v>
      </c>
      <c r="E29" s="14" t="s">
        <v>55</v>
      </c>
      <c r="F29" s="14" t="s">
        <v>16</v>
      </c>
      <c r="G29" s="16">
        <v>66</v>
      </c>
      <c r="H29" s="16">
        <v>77</v>
      </c>
      <c r="I29" s="20">
        <f t="shared" ref="I29:I32" si="4">ROUND((G29*0.4+H29*0.6),2)</f>
        <v>72.6</v>
      </c>
      <c r="J29" s="14" t="s">
        <v>17</v>
      </c>
    </row>
    <row r="30" s="1" customFormat="1" ht="30" customHeight="1" spans="1:10">
      <c r="A30" s="14">
        <v>27</v>
      </c>
      <c r="B30" s="14" t="s">
        <v>56</v>
      </c>
      <c r="C30" s="14" t="s">
        <v>19</v>
      </c>
      <c r="D30" s="15" t="s">
        <v>54</v>
      </c>
      <c r="E30" s="14" t="s">
        <v>55</v>
      </c>
      <c r="F30" s="14" t="s">
        <v>16</v>
      </c>
      <c r="G30" s="16">
        <v>62</v>
      </c>
      <c r="H30" s="16">
        <v>76</v>
      </c>
      <c r="I30" s="20">
        <f t="shared" si="4"/>
        <v>70.4</v>
      </c>
      <c r="J30" s="14" t="s">
        <v>20</v>
      </c>
    </row>
    <row r="31" s="1" customFormat="1" ht="30" customHeight="1" spans="1:10">
      <c r="A31" s="14">
        <v>28</v>
      </c>
      <c r="B31" s="14" t="s">
        <v>57</v>
      </c>
      <c r="C31" s="14" t="s">
        <v>13</v>
      </c>
      <c r="D31" s="15" t="s">
        <v>54</v>
      </c>
      <c r="E31" s="14" t="s">
        <v>55</v>
      </c>
      <c r="F31" s="14" t="s">
        <v>16</v>
      </c>
      <c r="G31" s="16">
        <v>67</v>
      </c>
      <c r="H31" s="16">
        <v>72</v>
      </c>
      <c r="I31" s="20">
        <f t="shared" si="4"/>
        <v>70</v>
      </c>
      <c r="J31" s="14" t="s">
        <v>20</v>
      </c>
    </row>
    <row r="32" s="1" customFormat="1" ht="30" customHeight="1" spans="1:10">
      <c r="A32" s="14">
        <v>29</v>
      </c>
      <c r="B32" s="14" t="s">
        <v>58</v>
      </c>
      <c r="C32" s="14" t="s">
        <v>13</v>
      </c>
      <c r="D32" s="15" t="s">
        <v>54</v>
      </c>
      <c r="E32" s="14" t="s">
        <v>55</v>
      </c>
      <c r="F32" s="14" t="s">
        <v>16</v>
      </c>
      <c r="G32" s="16">
        <v>63</v>
      </c>
      <c r="H32" s="16">
        <v>71.4</v>
      </c>
      <c r="I32" s="20">
        <f t="shared" si="4"/>
        <v>68.04</v>
      </c>
      <c r="J32" s="14" t="s">
        <v>20</v>
      </c>
    </row>
    <row r="33" s="1" customFormat="1" ht="30" customHeight="1" spans="1:10">
      <c r="A33" s="14">
        <v>30</v>
      </c>
      <c r="B33" s="14" t="s">
        <v>59</v>
      </c>
      <c r="C33" s="14" t="s">
        <v>19</v>
      </c>
      <c r="D33" s="15" t="s">
        <v>54</v>
      </c>
      <c r="E33" s="14" t="s">
        <v>55</v>
      </c>
      <c r="F33" s="14" t="s">
        <v>16</v>
      </c>
      <c r="G33" s="16">
        <v>69</v>
      </c>
      <c r="H33" s="16" t="s">
        <v>24</v>
      </c>
      <c r="I33" s="20">
        <f>ROUND((G33*0.4+0*0.6),2)</f>
        <v>27.6</v>
      </c>
      <c r="J33" s="14" t="s">
        <v>20</v>
      </c>
    </row>
    <row r="34" s="1" customFormat="1" ht="30" customHeight="1" spans="1:10">
      <c r="A34" s="14">
        <v>31</v>
      </c>
      <c r="B34" s="14" t="s">
        <v>60</v>
      </c>
      <c r="C34" s="14" t="s">
        <v>13</v>
      </c>
      <c r="D34" s="15">
        <v>10</v>
      </c>
      <c r="E34" s="14" t="s">
        <v>61</v>
      </c>
      <c r="F34" s="14" t="s">
        <v>16</v>
      </c>
      <c r="G34" s="16">
        <v>64</v>
      </c>
      <c r="H34" s="16">
        <v>91.2</v>
      </c>
      <c r="I34" s="20">
        <f t="shared" ref="I34:I40" si="5">ROUND((G34*0.4+H34*0.6),2)</f>
        <v>80.32</v>
      </c>
      <c r="J34" s="14" t="s">
        <v>17</v>
      </c>
    </row>
    <row r="35" s="1" customFormat="1" ht="30" customHeight="1" spans="1:10">
      <c r="A35" s="14">
        <v>32</v>
      </c>
      <c r="B35" s="14" t="s">
        <v>62</v>
      </c>
      <c r="C35" s="14" t="s">
        <v>13</v>
      </c>
      <c r="D35" s="15">
        <v>10</v>
      </c>
      <c r="E35" s="14" t="s">
        <v>61</v>
      </c>
      <c r="F35" s="14" t="s">
        <v>16</v>
      </c>
      <c r="G35" s="16">
        <v>62</v>
      </c>
      <c r="H35" s="16">
        <v>89.2</v>
      </c>
      <c r="I35" s="20">
        <f t="shared" si="5"/>
        <v>78.32</v>
      </c>
      <c r="J35" s="14" t="s">
        <v>20</v>
      </c>
    </row>
    <row r="36" s="1" customFormat="1" ht="30" customHeight="1" spans="1:10">
      <c r="A36" s="14">
        <v>33</v>
      </c>
      <c r="B36" s="14" t="s">
        <v>63</v>
      </c>
      <c r="C36" s="14" t="s">
        <v>13</v>
      </c>
      <c r="D36" s="15">
        <v>10</v>
      </c>
      <c r="E36" s="14" t="s">
        <v>61</v>
      </c>
      <c r="F36" s="14" t="s">
        <v>16</v>
      </c>
      <c r="G36" s="16">
        <v>61</v>
      </c>
      <c r="H36" s="16">
        <v>89.2</v>
      </c>
      <c r="I36" s="20">
        <f t="shared" si="5"/>
        <v>77.92</v>
      </c>
      <c r="J36" s="14" t="s">
        <v>20</v>
      </c>
    </row>
    <row r="37" s="1" customFormat="1" ht="30" customHeight="1" spans="1:10">
      <c r="A37" s="14">
        <v>34</v>
      </c>
      <c r="B37" s="14" t="s">
        <v>64</v>
      </c>
      <c r="C37" s="14" t="s">
        <v>13</v>
      </c>
      <c r="D37" s="15">
        <v>10</v>
      </c>
      <c r="E37" s="14" t="s">
        <v>61</v>
      </c>
      <c r="F37" s="14" t="s">
        <v>16</v>
      </c>
      <c r="G37" s="16">
        <v>60</v>
      </c>
      <c r="H37" s="16">
        <v>88.4</v>
      </c>
      <c r="I37" s="20">
        <f t="shared" si="5"/>
        <v>77.04</v>
      </c>
      <c r="J37" s="14" t="s">
        <v>20</v>
      </c>
    </row>
    <row r="38" s="1" customFormat="1" ht="30" customHeight="1" spans="1:10">
      <c r="A38" s="14">
        <v>35</v>
      </c>
      <c r="B38" s="14" t="s">
        <v>65</v>
      </c>
      <c r="C38" s="14" t="s">
        <v>13</v>
      </c>
      <c r="D38" s="15">
        <v>15</v>
      </c>
      <c r="E38" s="14" t="s">
        <v>66</v>
      </c>
      <c r="F38" s="14" t="s">
        <v>16</v>
      </c>
      <c r="G38" s="16">
        <v>60</v>
      </c>
      <c r="H38" s="16">
        <v>89.2</v>
      </c>
      <c r="I38" s="20">
        <f t="shared" si="5"/>
        <v>77.52</v>
      </c>
      <c r="J38" s="14" t="s">
        <v>17</v>
      </c>
    </row>
    <row r="39" s="1" customFormat="1" ht="30" customHeight="1" spans="1:10">
      <c r="A39" s="14">
        <v>36</v>
      </c>
      <c r="B39" s="14" t="s">
        <v>67</v>
      </c>
      <c r="C39" s="14" t="s">
        <v>19</v>
      </c>
      <c r="D39" s="15">
        <v>15</v>
      </c>
      <c r="E39" s="14" t="s">
        <v>66</v>
      </c>
      <c r="F39" s="14" t="s">
        <v>16</v>
      </c>
      <c r="G39" s="16">
        <v>60</v>
      </c>
      <c r="H39" s="16">
        <v>87.4</v>
      </c>
      <c r="I39" s="20">
        <f t="shared" si="5"/>
        <v>76.44</v>
      </c>
      <c r="J39" s="14" t="s">
        <v>20</v>
      </c>
    </row>
    <row r="40" s="1" customFormat="1" ht="30" customHeight="1" spans="1:10">
      <c r="A40" s="14">
        <v>37</v>
      </c>
      <c r="B40" s="14" t="s">
        <v>68</v>
      </c>
      <c r="C40" s="14" t="s">
        <v>19</v>
      </c>
      <c r="D40" s="15">
        <v>15</v>
      </c>
      <c r="E40" s="14" t="s">
        <v>66</v>
      </c>
      <c r="F40" s="14" t="s">
        <v>16</v>
      </c>
      <c r="G40" s="16">
        <v>64</v>
      </c>
      <c r="H40" s="16">
        <v>82.6</v>
      </c>
      <c r="I40" s="20">
        <f t="shared" si="5"/>
        <v>75.16</v>
      </c>
      <c r="J40" s="14" t="s">
        <v>20</v>
      </c>
    </row>
    <row r="41" s="1" customFormat="1" ht="30" customHeight="1" spans="1:10">
      <c r="A41" s="14">
        <v>38</v>
      </c>
      <c r="B41" s="14" t="s">
        <v>69</v>
      </c>
      <c r="C41" s="14" t="s">
        <v>13</v>
      </c>
      <c r="D41" s="15">
        <v>15</v>
      </c>
      <c r="E41" s="14" t="s">
        <v>66</v>
      </c>
      <c r="F41" s="14" t="s">
        <v>16</v>
      </c>
      <c r="G41" s="16">
        <v>65</v>
      </c>
      <c r="H41" s="16" t="s">
        <v>24</v>
      </c>
      <c r="I41" s="20">
        <f>ROUND((G41*0.4+0*0.6),2)</f>
        <v>26</v>
      </c>
      <c r="J41" s="14" t="s">
        <v>20</v>
      </c>
    </row>
    <row r="42" s="1" customFormat="1" ht="30" customHeight="1" spans="1:10">
      <c r="A42" s="14">
        <v>39</v>
      </c>
      <c r="B42" s="14" t="s">
        <v>70</v>
      </c>
      <c r="C42" s="14" t="s">
        <v>19</v>
      </c>
      <c r="D42" s="15">
        <v>16</v>
      </c>
      <c r="E42" s="14" t="s">
        <v>71</v>
      </c>
      <c r="F42" s="14" t="s">
        <v>16</v>
      </c>
      <c r="G42" s="16">
        <v>60</v>
      </c>
      <c r="H42" s="16">
        <v>92</v>
      </c>
      <c r="I42" s="20">
        <f t="shared" ref="I42:I44" si="6">ROUND((G42*0.4+H42*0.6),2)</f>
        <v>79.2</v>
      </c>
      <c r="J42" s="14" t="s">
        <v>17</v>
      </c>
    </row>
    <row r="43" s="1" customFormat="1" ht="30" customHeight="1" spans="1:10">
      <c r="A43" s="14">
        <v>40</v>
      </c>
      <c r="B43" s="14" t="s">
        <v>72</v>
      </c>
      <c r="C43" s="14" t="s">
        <v>19</v>
      </c>
      <c r="D43" s="15">
        <v>16</v>
      </c>
      <c r="E43" s="14" t="s">
        <v>71</v>
      </c>
      <c r="F43" s="14" t="s">
        <v>16</v>
      </c>
      <c r="G43" s="16">
        <v>63</v>
      </c>
      <c r="H43" s="16">
        <v>89.6</v>
      </c>
      <c r="I43" s="20">
        <f t="shared" si="6"/>
        <v>78.96</v>
      </c>
      <c r="J43" s="14" t="s">
        <v>20</v>
      </c>
    </row>
    <row r="44" s="1" customFormat="1" ht="30" customHeight="1" spans="1:10">
      <c r="A44" s="14">
        <v>41</v>
      </c>
      <c r="B44" s="14" t="s">
        <v>73</v>
      </c>
      <c r="C44" s="14" t="s">
        <v>19</v>
      </c>
      <c r="D44" s="15">
        <v>16</v>
      </c>
      <c r="E44" s="14" t="s">
        <v>71</v>
      </c>
      <c r="F44" s="14" t="s">
        <v>16</v>
      </c>
      <c r="G44" s="16">
        <v>65</v>
      </c>
      <c r="H44" s="16">
        <v>82.8</v>
      </c>
      <c r="I44" s="20">
        <f t="shared" si="6"/>
        <v>75.68</v>
      </c>
      <c r="J44" s="14" t="s">
        <v>20</v>
      </c>
    </row>
    <row r="45" s="1" customFormat="1" ht="30" customHeight="1" spans="1:10">
      <c r="A45" s="14">
        <v>42</v>
      </c>
      <c r="B45" s="14" t="s">
        <v>74</v>
      </c>
      <c r="C45" s="14" t="s">
        <v>19</v>
      </c>
      <c r="D45" s="15">
        <v>16</v>
      </c>
      <c r="E45" s="14" t="s">
        <v>71</v>
      </c>
      <c r="F45" s="14" t="s">
        <v>16</v>
      </c>
      <c r="G45" s="16">
        <v>61</v>
      </c>
      <c r="H45" s="16" t="s">
        <v>24</v>
      </c>
      <c r="I45" s="20">
        <f>ROUND((G45*0.4+0*0.6),2)</f>
        <v>24.4</v>
      </c>
      <c r="J45" s="14" t="s">
        <v>20</v>
      </c>
    </row>
    <row r="46" s="1" customFormat="1" ht="30" customHeight="1" spans="1:10">
      <c r="A46" s="14">
        <v>43</v>
      </c>
      <c r="B46" s="14" t="s">
        <v>75</v>
      </c>
      <c r="C46" s="14" t="s">
        <v>19</v>
      </c>
      <c r="D46" s="15">
        <v>18</v>
      </c>
      <c r="E46" s="14" t="s">
        <v>76</v>
      </c>
      <c r="F46" s="14" t="s">
        <v>16</v>
      </c>
      <c r="G46" s="16">
        <v>70</v>
      </c>
      <c r="H46" s="16">
        <v>86.4</v>
      </c>
      <c r="I46" s="20">
        <f>ROUND((G46*0.4+H46*0.6),2)</f>
        <v>79.84</v>
      </c>
      <c r="J46" s="14" t="s">
        <v>17</v>
      </c>
    </row>
    <row r="47" s="1" customFormat="1" ht="30" customHeight="1" spans="1:10">
      <c r="A47" s="14">
        <v>44</v>
      </c>
      <c r="B47" s="14" t="s">
        <v>77</v>
      </c>
      <c r="C47" s="14" t="s">
        <v>13</v>
      </c>
      <c r="D47" s="15">
        <v>18</v>
      </c>
      <c r="E47" s="14" t="s">
        <v>76</v>
      </c>
      <c r="F47" s="14" t="s">
        <v>16</v>
      </c>
      <c r="G47" s="16">
        <v>70</v>
      </c>
      <c r="H47" s="16">
        <v>85.8</v>
      </c>
      <c r="I47" s="20">
        <f>ROUND((G47*0.4+H47*0.6),2)</f>
        <v>79.48</v>
      </c>
      <c r="J47" s="14" t="s">
        <v>20</v>
      </c>
    </row>
    <row r="48" s="1" customFormat="1" ht="30" customHeight="1" spans="1:10">
      <c r="A48" s="14">
        <v>45</v>
      </c>
      <c r="B48" s="14" t="s">
        <v>78</v>
      </c>
      <c r="C48" s="14" t="s">
        <v>19</v>
      </c>
      <c r="D48" s="15">
        <v>19</v>
      </c>
      <c r="E48" s="14" t="s">
        <v>79</v>
      </c>
      <c r="F48" s="14" t="s">
        <v>16</v>
      </c>
      <c r="G48" s="16">
        <v>60</v>
      </c>
      <c r="H48" s="16">
        <v>93.2</v>
      </c>
      <c r="I48" s="20">
        <f>ROUND((G48*0.4+H48*0.6),2)</f>
        <v>79.92</v>
      </c>
      <c r="J48" s="14" t="s">
        <v>17</v>
      </c>
    </row>
    <row r="49" s="1" customFormat="1" ht="30" customHeight="1" spans="1:10">
      <c r="A49" s="14">
        <v>46</v>
      </c>
      <c r="B49" s="14" t="s">
        <v>80</v>
      </c>
      <c r="C49" s="14" t="s">
        <v>13</v>
      </c>
      <c r="D49" s="15">
        <v>20</v>
      </c>
      <c r="E49" s="14" t="s">
        <v>81</v>
      </c>
      <c r="F49" s="14" t="s">
        <v>16</v>
      </c>
      <c r="G49" s="16">
        <v>60</v>
      </c>
      <c r="H49" s="16">
        <v>91.4</v>
      </c>
      <c r="I49" s="20">
        <f>ROUND((G49*0.4+H49*0.6),2)</f>
        <v>78.84</v>
      </c>
      <c r="J49" s="14" t="s">
        <v>17</v>
      </c>
    </row>
    <row r="50" s="1" customFormat="1" ht="30" customHeight="1" spans="1:11">
      <c r="A50" s="14">
        <v>47</v>
      </c>
      <c r="B50" s="14" t="s">
        <v>82</v>
      </c>
      <c r="C50" s="14" t="s">
        <v>19</v>
      </c>
      <c r="D50" s="15">
        <v>20</v>
      </c>
      <c r="E50" s="17" t="s">
        <v>83</v>
      </c>
      <c r="F50" s="14" t="s">
        <v>16</v>
      </c>
      <c r="G50" s="18">
        <v>73</v>
      </c>
      <c r="H50" s="19">
        <v>82.6</v>
      </c>
      <c r="I50" s="20">
        <v>78.76</v>
      </c>
      <c r="J50" s="14" t="s">
        <v>20</v>
      </c>
      <c r="K50" s="21"/>
    </row>
    <row r="51" s="1" customFormat="1" ht="30" customHeight="1" spans="1:10">
      <c r="A51" s="14">
        <v>48</v>
      </c>
      <c r="B51" s="14" t="s">
        <v>84</v>
      </c>
      <c r="C51" s="14" t="s">
        <v>19</v>
      </c>
      <c r="D51" s="15">
        <v>20</v>
      </c>
      <c r="E51" s="14" t="s">
        <v>81</v>
      </c>
      <c r="F51" s="14" t="s">
        <v>16</v>
      </c>
      <c r="G51" s="16">
        <v>61</v>
      </c>
      <c r="H51" s="16">
        <v>86.6</v>
      </c>
      <c r="I51" s="20">
        <f>ROUND((G51*0.4+H51*0.6),2)</f>
        <v>76.36</v>
      </c>
      <c r="J51" s="14" t="s">
        <v>20</v>
      </c>
    </row>
    <row r="52" s="1" customFormat="1" ht="30" customHeight="1" spans="1:10">
      <c r="A52" s="14">
        <v>49</v>
      </c>
      <c r="B52" s="14" t="s">
        <v>85</v>
      </c>
      <c r="C52" s="14" t="s">
        <v>13</v>
      </c>
      <c r="D52" s="15">
        <v>21</v>
      </c>
      <c r="E52" s="14" t="s">
        <v>86</v>
      </c>
      <c r="F52" s="14" t="s">
        <v>16</v>
      </c>
      <c r="G52" s="16">
        <v>64</v>
      </c>
      <c r="H52" s="16">
        <v>91.6</v>
      </c>
      <c r="I52" s="20">
        <f t="shared" ref="I52:I83" si="7">ROUND((G52*0.4+H52*0.6),2)</f>
        <v>80.56</v>
      </c>
      <c r="J52" s="14" t="s">
        <v>17</v>
      </c>
    </row>
    <row r="53" s="1" customFormat="1" ht="30" customHeight="1" spans="1:10">
      <c r="A53" s="14">
        <v>50</v>
      </c>
      <c r="B53" s="14" t="s">
        <v>87</v>
      </c>
      <c r="C53" s="14" t="s">
        <v>19</v>
      </c>
      <c r="D53" s="15">
        <v>21</v>
      </c>
      <c r="E53" s="14" t="s">
        <v>86</v>
      </c>
      <c r="F53" s="14" t="s">
        <v>16</v>
      </c>
      <c r="G53" s="16">
        <v>60</v>
      </c>
      <c r="H53" s="16">
        <v>89</v>
      </c>
      <c r="I53" s="20">
        <f t="shared" si="7"/>
        <v>77.4</v>
      </c>
      <c r="J53" s="14" t="s">
        <v>20</v>
      </c>
    </row>
    <row r="54" s="1" customFormat="1" ht="30" customHeight="1" spans="1:10">
      <c r="A54" s="14">
        <v>51</v>
      </c>
      <c r="B54" s="14" t="s">
        <v>88</v>
      </c>
      <c r="C54" s="14" t="s">
        <v>13</v>
      </c>
      <c r="D54" s="15">
        <v>21</v>
      </c>
      <c r="E54" s="14" t="s">
        <v>86</v>
      </c>
      <c r="F54" s="14" t="s">
        <v>16</v>
      </c>
      <c r="G54" s="16">
        <v>72</v>
      </c>
      <c r="H54" s="16">
        <v>79.8</v>
      </c>
      <c r="I54" s="20">
        <f t="shared" si="7"/>
        <v>76.68</v>
      </c>
      <c r="J54" s="14" t="s">
        <v>20</v>
      </c>
    </row>
    <row r="55" s="1" customFormat="1" ht="30" customHeight="1" spans="1:10">
      <c r="A55" s="14">
        <v>52</v>
      </c>
      <c r="B55" s="14" t="s">
        <v>89</v>
      </c>
      <c r="C55" s="14" t="s">
        <v>19</v>
      </c>
      <c r="D55" s="15">
        <v>21</v>
      </c>
      <c r="E55" s="14" t="s">
        <v>86</v>
      </c>
      <c r="F55" s="14" t="s">
        <v>16</v>
      </c>
      <c r="G55" s="16">
        <v>68</v>
      </c>
      <c r="H55" s="16">
        <v>82</v>
      </c>
      <c r="I55" s="20">
        <f t="shared" si="7"/>
        <v>76.4</v>
      </c>
      <c r="J55" s="14" t="s">
        <v>20</v>
      </c>
    </row>
    <row r="56" s="1" customFormat="1" ht="30" customHeight="1" spans="1:10">
      <c r="A56" s="14">
        <v>53</v>
      </c>
      <c r="B56" s="14" t="s">
        <v>90</v>
      </c>
      <c r="C56" s="14" t="s">
        <v>13</v>
      </c>
      <c r="D56" s="15">
        <v>22</v>
      </c>
      <c r="E56" s="14" t="s">
        <v>91</v>
      </c>
      <c r="F56" s="14" t="s">
        <v>16</v>
      </c>
      <c r="G56" s="16">
        <v>66</v>
      </c>
      <c r="H56" s="16">
        <v>87</v>
      </c>
      <c r="I56" s="20">
        <f t="shared" si="7"/>
        <v>78.6</v>
      </c>
      <c r="J56" s="14" t="s">
        <v>17</v>
      </c>
    </row>
    <row r="57" s="1" customFormat="1" ht="30" customHeight="1" spans="1:10">
      <c r="A57" s="14">
        <v>54</v>
      </c>
      <c r="B57" s="14" t="s">
        <v>92</v>
      </c>
      <c r="C57" s="14" t="s">
        <v>19</v>
      </c>
      <c r="D57" s="15">
        <v>23</v>
      </c>
      <c r="E57" s="14" t="s">
        <v>93</v>
      </c>
      <c r="F57" s="14" t="s">
        <v>16</v>
      </c>
      <c r="G57" s="16">
        <v>66</v>
      </c>
      <c r="H57" s="16">
        <v>90.2</v>
      </c>
      <c r="I57" s="20">
        <f t="shared" si="7"/>
        <v>80.52</v>
      </c>
      <c r="J57" s="14" t="s">
        <v>17</v>
      </c>
    </row>
    <row r="58" s="1" customFormat="1" ht="30" customHeight="1" spans="1:10">
      <c r="A58" s="14">
        <v>55</v>
      </c>
      <c r="B58" s="14" t="s">
        <v>94</v>
      </c>
      <c r="C58" s="14" t="s">
        <v>19</v>
      </c>
      <c r="D58" s="15">
        <v>23</v>
      </c>
      <c r="E58" s="14" t="s">
        <v>93</v>
      </c>
      <c r="F58" s="14" t="s">
        <v>16</v>
      </c>
      <c r="G58" s="16">
        <v>70</v>
      </c>
      <c r="H58" s="16">
        <v>86</v>
      </c>
      <c r="I58" s="20">
        <f t="shared" si="7"/>
        <v>79.6</v>
      </c>
      <c r="J58" s="14" t="s">
        <v>20</v>
      </c>
    </row>
    <row r="59" s="1" customFormat="1" ht="30" customHeight="1" spans="1:10">
      <c r="A59" s="14">
        <v>56</v>
      </c>
      <c r="B59" s="14" t="s">
        <v>95</v>
      </c>
      <c r="C59" s="14" t="s">
        <v>19</v>
      </c>
      <c r="D59" s="15">
        <v>23</v>
      </c>
      <c r="E59" s="14" t="s">
        <v>93</v>
      </c>
      <c r="F59" s="14" t="s">
        <v>16</v>
      </c>
      <c r="G59" s="16">
        <v>72</v>
      </c>
      <c r="H59" s="16">
        <v>84.6</v>
      </c>
      <c r="I59" s="20">
        <f t="shared" si="7"/>
        <v>79.56</v>
      </c>
      <c r="J59" s="14" t="s">
        <v>20</v>
      </c>
    </row>
    <row r="60" s="1" customFormat="1" ht="30" customHeight="1" spans="1:10">
      <c r="A60" s="14">
        <v>57</v>
      </c>
      <c r="B60" s="14" t="s">
        <v>96</v>
      </c>
      <c r="C60" s="14" t="s">
        <v>13</v>
      </c>
      <c r="D60" s="15">
        <v>23</v>
      </c>
      <c r="E60" s="14" t="s">
        <v>93</v>
      </c>
      <c r="F60" s="14" t="s">
        <v>16</v>
      </c>
      <c r="G60" s="16">
        <v>69</v>
      </c>
      <c r="H60" s="16">
        <v>85.4</v>
      </c>
      <c r="I60" s="20">
        <f t="shared" si="7"/>
        <v>78.84</v>
      </c>
      <c r="J60" s="14" t="s">
        <v>20</v>
      </c>
    </row>
    <row r="61" s="1" customFormat="1" ht="30" customHeight="1" spans="1:10">
      <c r="A61" s="14">
        <v>58</v>
      </c>
      <c r="B61" s="14" t="s">
        <v>97</v>
      </c>
      <c r="C61" s="14" t="s">
        <v>19</v>
      </c>
      <c r="D61" s="15">
        <v>23</v>
      </c>
      <c r="E61" s="14" t="s">
        <v>93</v>
      </c>
      <c r="F61" s="14" t="s">
        <v>16</v>
      </c>
      <c r="G61" s="16">
        <v>66</v>
      </c>
      <c r="H61" s="16">
        <v>86</v>
      </c>
      <c r="I61" s="20">
        <f t="shared" si="7"/>
        <v>78</v>
      </c>
      <c r="J61" s="14" t="s">
        <v>20</v>
      </c>
    </row>
    <row r="62" s="1" customFormat="1" ht="30" customHeight="1" spans="1:10">
      <c r="A62" s="14">
        <v>59</v>
      </c>
      <c r="B62" s="14" t="s">
        <v>98</v>
      </c>
      <c r="C62" s="14" t="s">
        <v>13</v>
      </c>
      <c r="D62" s="15">
        <v>23</v>
      </c>
      <c r="E62" s="14" t="s">
        <v>93</v>
      </c>
      <c r="F62" s="14" t="s">
        <v>16</v>
      </c>
      <c r="G62" s="16">
        <v>68</v>
      </c>
      <c r="H62" s="16">
        <v>84.6</v>
      </c>
      <c r="I62" s="20">
        <f t="shared" si="7"/>
        <v>77.96</v>
      </c>
      <c r="J62" s="14" t="s">
        <v>20</v>
      </c>
    </row>
    <row r="63" s="1" customFormat="1" ht="30" customHeight="1" spans="1:10">
      <c r="A63" s="14">
        <v>60</v>
      </c>
      <c r="B63" s="14" t="s">
        <v>99</v>
      </c>
      <c r="C63" s="14" t="s">
        <v>13</v>
      </c>
      <c r="D63" s="15">
        <v>24</v>
      </c>
      <c r="E63" s="14" t="s">
        <v>100</v>
      </c>
      <c r="F63" s="14" t="s">
        <v>16</v>
      </c>
      <c r="G63" s="16">
        <v>63</v>
      </c>
      <c r="H63" s="16">
        <v>89.4</v>
      </c>
      <c r="I63" s="20">
        <f t="shared" si="7"/>
        <v>78.84</v>
      </c>
      <c r="J63" s="14" t="s">
        <v>17</v>
      </c>
    </row>
    <row r="64" s="1" customFormat="1" ht="30" customHeight="1" spans="1:10">
      <c r="A64" s="14">
        <v>61</v>
      </c>
      <c r="B64" s="14" t="s">
        <v>101</v>
      </c>
      <c r="C64" s="14" t="s">
        <v>19</v>
      </c>
      <c r="D64" s="15">
        <v>25</v>
      </c>
      <c r="E64" s="14" t="s">
        <v>102</v>
      </c>
      <c r="F64" s="14" t="s">
        <v>16</v>
      </c>
      <c r="G64" s="16">
        <v>60</v>
      </c>
      <c r="H64" s="16">
        <v>59.8</v>
      </c>
      <c r="I64" s="20">
        <f t="shared" si="7"/>
        <v>59.88</v>
      </c>
      <c r="J64" s="14" t="s">
        <v>20</v>
      </c>
    </row>
    <row r="65" s="1" customFormat="1" ht="30" customHeight="1" spans="1:10">
      <c r="A65" s="14">
        <v>62</v>
      </c>
      <c r="B65" s="14" t="s">
        <v>103</v>
      </c>
      <c r="C65" s="14" t="s">
        <v>19</v>
      </c>
      <c r="D65" s="15">
        <v>25</v>
      </c>
      <c r="E65" s="14" t="s">
        <v>102</v>
      </c>
      <c r="F65" s="14" t="s">
        <v>16</v>
      </c>
      <c r="G65" s="16">
        <v>60</v>
      </c>
      <c r="H65" s="16">
        <v>59.6</v>
      </c>
      <c r="I65" s="20">
        <f t="shared" si="7"/>
        <v>59.76</v>
      </c>
      <c r="J65" s="14" t="s">
        <v>20</v>
      </c>
    </row>
    <row r="66" s="1" customFormat="1" ht="30" customHeight="1" spans="1:10">
      <c r="A66" s="14">
        <v>63</v>
      </c>
      <c r="B66" s="14" t="s">
        <v>104</v>
      </c>
      <c r="C66" s="14" t="s">
        <v>19</v>
      </c>
      <c r="D66" s="15">
        <v>26</v>
      </c>
      <c r="E66" s="14" t="s">
        <v>105</v>
      </c>
      <c r="F66" s="14" t="s">
        <v>16</v>
      </c>
      <c r="G66" s="16">
        <v>60</v>
      </c>
      <c r="H66" s="16">
        <v>59.6</v>
      </c>
      <c r="I66" s="20">
        <f t="shared" si="7"/>
        <v>59.76</v>
      </c>
      <c r="J66" s="14" t="s">
        <v>20</v>
      </c>
    </row>
    <row r="67" s="1" customFormat="1" ht="30" customHeight="1" spans="1:10">
      <c r="A67" s="14">
        <v>64</v>
      </c>
      <c r="B67" s="14" t="s">
        <v>106</v>
      </c>
      <c r="C67" s="14" t="s">
        <v>19</v>
      </c>
      <c r="D67" s="15">
        <v>27</v>
      </c>
      <c r="E67" s="14" t="s">
        <v>107</v>
      </c>
      <c r="F67" s="14" t="s">
        <v>16</v>
      </c>
      <c r="G67" s="16">
        <v>61</v>
      </c>
      <c r="H67" s="16">
        <v>92</v>
      </c>
      <c r="I67" s="20">
        <f t="shared" si="7"/>
        <v>79.6</v>
      </c>
      <c r="J67" s="14" t="s">
        <v>17</v>
      </c>
    </row>
    <row r="68" s="1" customFormat="1" ht="30" customHeight="1" spans="1:10">
      <c r="A68" s="14">
        <v>65</v>
      </c>
      <c r="B68" s="14" t="s">
        <v>108</v>
      </c>
      <c r="C68" s="14" t="s">
        <v>19</v>
      </c>
      <c r="D68" s="15">
        <v>27</v>
      </c>
      <c r="E68" s="14" t="s">
        <v>107</v>
      </c>
      <c r="F68" s="14" t="s">
        <v>16</v>
      </c>
      <c r="G68" s="16">
        <v>75</v>
      </c>
      <c r="H68" s="16">
        <v>82.6</v>
      </c>
      <c r="I68" s="20">
        <f t="shared" si="7"/>
        <v>79.56</v>
      </c>
      <c r="J68" s="14" t="s">
        <v>20</v>
      </c>
    </row>
    <row r="69" ht="30" customHeight="1" spans="1:10">
      <c r="A69" s="14">
        <v>66</v>
      </c>
      <c r="B69" s="14" t="s">
        <v>109</v>
      </c>
      <c r="C69" s="14" t="s">
        <v>19</v>
      </c>
      <c r="D69" s="15">
        <v>27</v>
      </c>
      <c r="E69" s="14" t="s">
        <v>107</v>
      </c>
      <c r="F69" s="14" t="s">
        <v>16</v>
      </c>
      <c r="G69" s="16">
        <v>62</v>
      </c>
      <c r="H69" s="16">
        <v>91.2</v>
      </c>
      <c r="I69" s="20">
        <f t="shared" si="7"/>
        <v>79.52</v>
      </c>
      <c r="J69" s="14" t="s">
        <v>20</v>
      </c>
    </row>
    <row r="70" ht="30" customHeight="1" spans="1:10">
      <c r="A70" s="14">
        <v>67</v>
      </c>
      <c r="B70" s="14" t="s">
        <v>110</v>
      </c>
      <c r="C70" s="14" t="s">
        <v>19</v>
      </c>
      <c r="D70" s="15">
        <v>27</v>
      </c>
      <c r="E70" s="14" t="s">
        <v>107</v>
      </c>
      <c r="F70" s="14" t="s">
        <v>16</v>
      </c>
      <c r="G70" s="16">
        <v>60</v>
      </c>
      <c r="H70" s="16">
        <v>88.4</v>
      </c>
      <c r="I70" s="20">
        <f t="shared" si="7"/>
        <v>77.04</v>
      </c>
      <c r="J70" s="14" t="s">
        <v>20</v>
      </c>
    </row>
    <row r="71" ht="30" customHeight="1" spans="1:10">
      <c r="A71" s="14">
        <v>68</v>
      </c>
      <c r="B71" s="14" t="s">
        <v>111</v>
      </c>
      <c r="C71" s="14" t="s">
        <v>19</v>
      </c>
      <c r="D71" s="15">
        <v>27</v>
      </c>
      <c r="E71" s="14" t="s">
        <v>107</v>
      </c>
      <c r="F71" s="14" t="s">
        <v>16</v>
      </c>
      <c r="G71" s="16">
        <v>63</v>
      </c>
      <c r="H71" s="16">
        <v>81.4</v>
      </c>
      <c r="I71" s="20">
        <f t="shared" si="7"/>
        <v>74.04</v>
      </c>
      <c r="J71" s="14" t="s">
        <v>20</v>
      </c>
    </row>
    <row r="72" ht="30" customHeight="1" spans="1:10">
      <c r="A72" s="14">
        <v>69</v>
      </c>
      <c r="B72" s="14" t="s">
        <v>112</v>
      </c>
      <c r="C72" s="14" t="s">
        <v>13</v>
      </c>
      <c r="D72" s="15">
        <v>31</v>
      </c>
      <c r="E72" s="14" t="s">
        <v>113</v>
      </c>
      <c r="F72" s="14" t="s">
        <v>114</v>
      </c>
      <c r="G72" s="16">
        <v>61</v>
      </c>
      <c r="H72" s="16">
        <v>85.2</v>
      </c>
      <c r="I72" s="20">
        <f t="shared" si="7"/>
        <v>75.52</v>
      </c>
      <c r="J72" s="14" t="s">
        <v>17</v>
      </c>
    </row>
    <row r="73" ht="30" customHeight="1" spans="1:10">
      <c r="A73" s="14">
        <v>70</v>
      </c>
      <c r="B73" s="14" t="s">
        <v>115</v>
      </c>
      <c r="C73" s="14" t="s">
        <v>19</v>
      </c>
      <c r="D73" s="15">
        <v>33</v>
      </c>
      <c r="E73" s="14" t="s">
        <v>116</v>
      </c>
      <c r="F73" s="14" t="s">
        <v>114</v>
      </c>
      <c r="G73" s="16">
        <v>65</v>
      </c>
      <c r="H73" s="16">
        <v>84.8</v>
      </c>
      <c r="I73" s="20">
        <f t="shared" si="7"/>
        <v>76.88</v>
      </c>
      <c r="J73" s="14" t="s">
        <v>17</v>
      </c>
    </row>
    <row r="74" ht="30" customHeight="1" spans="1:10">
      <c r="A74" s="14">
        <v>71</v>
      </c>
      <c r="B74" s="14" t="s">
        <v>117</v>
      </c>
      <c r="C74" s="14" t="s">
        <v>19</v>
      </c>
      <c r="D74" s="15">
        <v>33</v>
      </c>
      <c r="E74" s="14" t="s">
        <v>116</v>
      </c>
      <c r="F74" s="14" t="s">
        <v>114</v>
      </c>
      <c r="G74" s="16">
        <v>66</v>
      </c>
      <c r="H74" s="16">
        <v>77</v>
      </c>
      <c r="I74" s="20">
        <f t="shared" si="7"/>
        <v>72.6</v>
      </c>
      <c r="J74" s="14" t="s">
        <v>20</v>
      </c>
    </row>
    <row r="75" ht="30" customHeight="1" spans="1:10">
      <c r="A75" s="14">
        <v>72</v>
      </c>
      <c r="B75" s="14" t="s">
        <v>118</v>
      </c>
      <c r="C75" s="14" t="s">
        <v>19</v>
      </c>
      <c r="D75" s="15">
        <v>33</v>
      </c>
      <c r="E75" s="14" t="s">
        <v>116</v>
      </c>
      <c r="F75" s="14" t="s">
        <v>114</v>
      </c>
      <c r="G75" s="16">
        <v>67</v>
      </c>
      <c r="H75" s="16">
        <v>72.2</v>
      </c>
      <c r="I75" s="20">
        <f t="shared" si="7"/>
        <v>70.12</v>
      </c>
      <c r="J75" s="14" t="s">
        <v>20</v>
      </c>
    </row>
    <row r="76" ht="30" customHeight="1" spans="1:10">
      <c r="A76" s="14">
        <v>73</v>
      </c>
      <c r="B76" s="14" t="s">
        <v>119</v>
      </c>
      <c r="C76" s="14" t="s">
        <v>19</v>
      </c>
      <c r="D76" s="15">
        <v>36</v>
      </c>
      <c r="E76" s="14" t="s">
        <v>120</v>
      </c>
      <c r="F76" s="14" t="s">
        <v>114</v>
      </c>
      <c r="G76" s="16">
        <v>63</v>
      </c>
      <c r="H76" s="16">
        <v>85.6</v>
      </c>
      <c r="I76" s="20">
        <f t="shared" si="7"/>
        <v>76.56</v>
      </c>
      <c r="J76" s="14" t="s">
        <v>17</v>
      </c>
    </row>
    <row r="77" ht="30" customHeight="1" spans="1:10">
      <c r="A77" s="14">
        <v>74</v>
      </c>
      <c r="B77" s="14" t="s">
        <v>121</v>
      </c>
      <c r="C77" s="14" t="s">
        <v>19</v>
      </c>
      <c r="D77" s="15">
        <v>36</v>
      </c>
      <c r="E77" s="14" t="s">
        <v>120</v>
      </c>
      <c r="F77" s="14" t="s">
        <v>114</v>
      </c>
      <c r="G77" s="16">
        <v>74</v>
      </c>
      <c r="H77" s="16">
        <v>70</v>
      </c>
      <c r="I77" s="20">
        <f t="shared" si="7"/>
        <v>71.6</v>
      </c>
      <c r="J77" s="14" t="s">
        <v>20</v>
      </c>
    </row>
    <row r="78" ht="30" customHeight="1" spans="1:10">
      <c r="A78" s="14">
        <v>75</v>
      </c>
      <c r="B78" s="14" t="s">
        <v>122</v>
      </c>
      <c r="C78" s="14" t="s">
        <v>19</v>
      </c>
      <c r="D78" s="15">
        <v>36</v>
      </c>
      <c r="E78" s="14" t="s">
        <v>120</v>
      </c>
      <c r="F78" s="14" t="s">
        <v>114</v>
      </c>
      <c r="G78" s="16">
        <v>61</v>
      </c>
      <c r="H78" s="16">
        <v>78.2</v>
      </c>
      <c r="I78" s="20">
        <f t="shared" si="7"/>
        <v>71.32</v>
      </c>
      <c r="J78" s="14" t="s">
        <v>20</v>
      </c>
    </row>
    <row r="79" ht="30" customHeight="1" spans="1:10">
      <c r="A79" s="14">
        <v>76</v>
      </c>
      <c r="B79" s="14" t="s">
        <v>123</v>
      </c>
      <c r="C79" s="14" t="s">
        <v>19</v>
      </c>
      <c r="D79" s="15">
        <v>36</v>
      </c>
      <c r="E79" s="14" t="s">
        <v>120</v>
      </c>
      <c r="F79" s="14" t="s">
        <v>114</v>
      </c>
      <c r="G79" s="16">
        <v>64</v>
      </c>
      <c r="H79" s="16">
        <v>75.8</v>
      </c>
      <c r="I79" s="20">
        <f t="shared" si="7"/>
        <v>71.08</v>
      </c>
      <c r="J79" s="14" t="s">
        <v>20</v>
      </c>
    </row>
    <row r="80" ht="30" customHeight="1" spans="1:10">
      <c r="A80" s="14">
        <v>77</v>
      </c>
      <c r="B80" s="14" t="s">
        <v>124</v>
      </c>
      <c r="C80" s="14" t="s">
        <v>19</v>
      </c>
      <c r="D80" s="15">
        <v>36</v>
      </c>
      <c r="E80" s="14" t="s">
        <v>120</v>
      </c>
      <c r="F80" s="14" t="s">
        <v>114</v>
      </c>
      <c r="G80" s="16">
        <v>66</v>
      </c>
      <c r="H80" s="16">
        <v>74</v>
      </c>
      <c r="I80" s="20">
        <f t="shared" si="7"/>
        <v>70.8</v>
      </c>
      <c r="J80" s="14" t="s">
        <v>20</v>
      </c>
    </row>
    <row r="81" ht="30" customHeight="1" spans="1:10">
      <c r="A81" s="14">
        <v>78</v>
      </c>
      <c r="B81" s="14" t="s">
        <v>125</v>
      </c>
      <c r="C81" s="14" t="s">
        <v>13</v>
      </c>
      <c r="D81" s="15">
        <v>38</v>
      </c>
      <c r="E81" s="14" t="s">
        <v>126</v>
      </c>
      <c r="F81" s="14" t="s">
        <v>114</v>
      </c>
      <c r="G81" s="16">
        <v>69</v>
      </c>
      <c r="H81" s="16">
        <v>84.8</v>
      </c>
      <c r="I81" s="20">
        <f t="shared" si="7"/>
        <v>78.48</v>
      </c>
      <c r="J81" s="14" t="s">
        <v>17</v>
      </c>
    </row>
    <row r="82" ht="30" customHeight="1" spans="1:10">
      <c r="A82" s="14">
        <v>79</v>
      </c>
      <c r="B82" s="14" t="s">
        <v>127</v>
      </c>
      <c r="C82" s="14" t="s">
        <v>13</v>
      </c>
      <c r="D82" s="15">
        <v>38</v>
      </c>
      <c r="E82" s="14" t="s">
        <v>126</v>
      </c>
      <c r="F82" s="14" t="s">
        <v>114</v>
      </c>
      <c r="G82" s="16">
        <v>62</v>
      </c>
      <c r="H82" s="16">
        <v>75.6</v>
      </c>
      <c r="I82" s="20">
        <f t="shared" si="7"/>
        <v>70.16</v>
      </c>
      <c r="J82" s="14" t="s">
        <v>20</v>
      </c>
    </row>
    <row r="83" ht="30" customHeight="1" spans="1:10">
      <c r="A83" s="14">
        <v>80</v>
      </c>
      <c r="B83" s="14" t="s">
        <v>128</v>
      </c>
      <c r="C83" s="14" t="s">
        <v>13</v>
      </c>
      <c r="D83" s="15">
        <v>38</v>
      </c>
      <c r="E83" s="14" t="s">
        <v>126</v>
      </c>
      <c r="F83" s="14" t="s">
        <v>114</v>
      </c>
      <c r="G83" s="16">
        <v>60</v>
      </c>
      <c r="H83" s="16">
        <v>76.4</v>
      </c>
      <c r="I83" s="20">
        <f t="shared" si="7"/>
        <v>69.84</v>
      </c>
      <c r="J83" s="14" t="s">
        <v>20</v>
      </c>
    </row>
    <row r="84" ht="30" customHeight="1" spans="1:10">
      <c r="A84" s="14">
        <v>81</v>
      </c>
      <c r="B84" s="14" t="s">
        <v>129</v>
      </c>
      <c r="C84" s="14" t="s">
        <v>13</v>
      </c>
      <c r="D84" s="15">
        <v>38</v>
      </c>
      <c r="E84" s="14" t="s">
        <v>126</v>
      </c>
      <c r="F84" s="14" t="s">
        <v>114</v>
      </c>
      <c r="G84" s="16">
        <v>66</v>
      </c>
      <c r="H84" s="16" t="s">
        <v>24</v>
      </c>
      <c r="I84" s="20">
        <f>ROUND((G84*0.4+0*0.6),2)</f>
        <v>26.4</v>
      </c>
      <c r="J84" s="14" t="s">
        <v>20</v>
      </c>
    </row>
    <row r="85" ht="30" customHeight="1" spans="1:10">
      <c r="A85" s="14">
        <v>82</v>
      </c>
      <c r="B85" s="14" t="s">
        <v>130</v>
      </c>
      <c r="C85" s="14" t="s">
        <v>13</v>
      </c>
      <c r="D85" s="15">
        <v>38</v>
      </c>
      <c r="E85" s="14" t="s">
        <v>126</v>
      </c>
      <c r="F85" s="14" t="s">
        <v>114</v>
      </c>
      <c r="G85" s="16">
        <v>65</v>
      </c>
      <c r="H85" s="16" t="s">
        <v>24</v>
      </c>
      <c r="I85" s="20">
        <f>ROUND((G85*0.4+0*0.6),2)</f>
        <v>26</v>
      </c>
      <c r="J85" s="14" t="s">
        <v>20</v>
      </c>
    </row>
    <row r="86" ht="30" customHeight="1" spans="1:10">
      <c r="A86" s="14">
        <v>83</v>
      </c>
      <c r="B86" s="14" t="s">
        <v>131</v>
      </c>
      <c r="C86" s="14" t="s">
        <v>19</v>
      </c>
      <c r="D86" s="15">
        <v>40</v>
      </c>
      <c r="E86" s="14" t="s">
        <v>34</v>
      </c>
      <c r="F86" s="14" t="s">
        <v>114</v>
      </c>
      <c r="G86" s="16">
        <v>63</v>
      </c>
      <c r="H86" s="16">
        <v>85</v>
      </c>
      <c r="I86" s="20">
        <f t="shared" ref="I86:I93" si="8">ROUND((G86*0.4+H86*0.6),2)</f>
        <v>76.2</v>
      </c>
      <c r="J86" s="14" t="s">
        <v>17</v>
      </c>
    </row>
    <row r="87" ht="30" customHeight="1" spans="1:10">
      <c r="A87" s="14">
        <v>84</v>
      </c>
      <c r="B87" s="14" t="s">
        <v>132</v>
      </c>
      <c r="C87" s="14" t="s">
        <v>19</v>
      </c>
      <c r="D87" s="15">
        <v>40</v>
      </c>
      <c r="E87" s="14" t="s">
        <v>34</v>
      </c>
      <c r="F87" s="14" t="s">
        <v>114</v>
      </c>
      <c r="G87" s="16">
        <v>63</v>
      </c>
      <c r="H87" s="16">
        <v>76.2</v>
      </c>
      <c r="I87" s="20">
        <f t="shared" si="8"/>
        <v>70.92</v>
      </c>
      <c r="J87" s="14" t="s">
        <v>20</v>
      </c>
    </row>
    <row r="88" ht="30" customHeight="1" spans="1:10">
      <c r="A88" s="14">
        <v>85</v>
      </c>
      <c r="B88" s="14" t="s">
        <v>133</v>
      </c>
      <c r="C88" s="14" t="s">
        <v>19</v>
      </c>
      <c r="D88" s="15">
        <v>40</v>
      </c>
      <c r="E88" s="14" t="s">
        <v>34</v>
      </c>
      <c r="F88" s="14" t="s">
        <v>114</v>
      </c>
      <c r="G88" s="16">
        <v>61</v>
      </c>
      <c r="H88" s="16">
        <v>75.8</v>
      </c>
      <c r="I88" s="20">
        <f t="shared" si="8"/>
        <v>69.88</v>
      </c>
      <c r="J88" s="14" t="s">
        <v>20</v>
      </c>
    </row>
    <row r="89" ht="30" customHeight="1" spans="1:10">
      <c r="A89" s="14">
        <v>86</v>
      </c>
      <c r="B89" s="14" t="s">
        <v>134</v>
      </c>
      <c r="C89" s="14" t="s">
        <v>19</v>
      </c>
      <c r="D89" s="15">
        <v>41</v>
      </c>
      <c r="E89" s="14" t="s">
        <v>27</v>
      </c>
      <c r="F89" s="14" t="s">
        <v>114</v>
      </c>
      <c r="G89" s="16">
        <v>64</v>
      </c>
      <c r="H89" s="16">
        <v>83</v>
      </c>
      <c r="I89" s="20">
        <f t="shared" si="8"/>
        <v>75.4</v>
      </c>
      <c r="J89" s="14" t="s">
        <v>17</v>
      </c>
    </row>
    <row r="90" ht="30" customHeight="1" spans="1:10">
      <c r="A90" s="14">
        <v>87</v>
      </c>
      <c r="B90" s="14" t="s">
        <v>135</v>
      </c>
      <c r="C90" s="14" t="s">
        <v>13</v>
      </c>
      <c r="D90" s="15">
        <v>41</v>
      </c>
      <c r="E90" s="14" t="s">
        <v>27</v>
      </c>
      <c r="F90" s="14" t="s">
        <v>114</v>
      </c>
      <c r="G90" s="16">
        <v>65</v>
      </c>
      <c r="H90" s="16">
        <v>72</v>
      </c>
      <c r="I90" s="20">
        <f t="shared" si="8"/>
        <v>69.2</v>
      </c>
      <c r="J90" s="14" t="s">
        <v>20</v>
      </c>
    </row>
    <row r="91" ht="30" customHeight="1" spans="1:10">
      <c r="A91" s="14">
        <v>88</v>
      </c>
      <c r="B91" s="14" t="s">
        <v>136</v>
      </c>
      <c r="C91" s="14" t="s">
        <v>13</v>
      </c>
      <c r="D91" s="15">
        <v>41</v>
      </c>
      <c r="E91" s="14" t="s">
        <v>27</v>
      </c>
      <c r="F91" s="14" t="s">
        <v>114</v>
      </c>
      <c r="G91" s="16">
        <v>61</v>
      </c>
      <c r="H91" s="16">
        <v>71.8</v>
      </c>
      <c r="I91" s="20">
        <f t="shared" si="8"/>
        <v>67.48</v>
      </c>
      <c r="J91" s="14" t="s">
        <v>20</v>
      </c>
    </row>
    <row r="92" ht="30" customHeight="1" spans="1:10">
      <c r="A92" s="14">
        <v>89</v>
      </c>
      <c r="B92" s="14" t="s">
        <v>137</v>
      </c>
      <c r="C92" s="14" t="s">
        <v>13</v>
      </c>
      <c r="D92" s="15">
        <v>43</v>
      </c>
      <c r="E92" s="14" t="s">
        <v>138</v>
      </c>
      <c r="F92" s="14" t="s">
        <v>114</v>
      </c>
      <c r="G92" s="16">
        <v>67</v>
      </c>
      <c r="H92" s="16">
        <v>84.4</v>
      </c>
      <c r="I92" s="20">
        <f t="shared" si="8"/>
        <v>77.44</v>
      </c>
      <c r="J92" s="14" t="s">
        <v>17</v>
      </c>
    </row>
    <row r="93" ht="30" customHeight="1" spans="1:10">
      <c r="A93" s="14">
        <v>90</v>
      </c>
      <c r="B93" s="14" t="s">
        <v>139</v>
      </c>
      <c r="C93" s="14" t="s">
        <v>19</v>
      </c>
      <c r="D93" s="15">
        <v>43</v>
      </c>
      <c r="E93" s="14" t="s">
        <v>138</v>
      </c>
      <c r="F93" s="14" t="s">
        <v>114</v>
      </c>
      <c r="G93" s="16">
        <v>63</v>
      </c>
      <c r="H93" s="16">
        <v>76.8</v>
      </c>
      <c r="I93" s="20">
        <f t="shared" si="8"/>
        <v>71.28</v>
      </c>
      <c r="J93" s="14" t="s">
        <v>20</v>
      </c>
    </row>
    <row r="94" ht="30" customHeight="1" spans="1:10">
      <c r="A94" s="14">
        <v>91</v>
      </c>
      <c r="B94" s="14" t="s">
        <v>140</v>
      </c>
      <c r="C94" s="14" t="s">
        <v>13</v>
      </c>
      <c r="D94" s="15">
        <v>46</v>
      </c>
      <c r="E94" s="14" t="s">
        <v>141</v>
      </c>
      <c r="F94" s="14" t="s">
        <v>114</v>
      </c>
      <c r="G94" s="16">
        <v>62</v>
      </c>
      <c r="H94" s="16" t="s">
        <v>24</v>
      </c>
      <c r="I94" s="20">
        <f>ROUND((G94*0.4+0*0.6),2)</f>
        <v>24.8</v>
      </c>
      <c r="J94" s="14" t="s">
        <v>20</v>
      </c>
    </row>
    <row r="95" ht="30" customHeight="1" spans="1:10">
      <c r="A95" s="14">
        <v>92</v>
      </c>
      <c r="B95" s="14" t="s">
        <v>142</v>
      </c>
      <c r="C95" s="14" t="s">
        <v>19</v>
      </c>
      <c r="D95" s="22">
        <v>48</v>
      </c>
      <c r="E95" s="23" t="s">
        <v>143</v>
      </c>
      <c r="F95" s="24" t="s">
        <v>144</v>
      </c>
      <c r="G95" s="16">
        <v>65.5</v>
      </c>
      <c r="H95" s="16">
        <v>92.6</v>
      </c>
      <c r="I95" s="20">
        <f t="shared" ref="I95:I102" si="9">ROUND((G95*0.4+H95*0.6),2)</f>
        <v>81.76</v>
      </c>
      <c r="J95" s="14" t="s">
        <v>17</v>
      </c>
    </row>
    <row r="96" ht="30" customHeight="1" spans="1:10">
      <c r="A96" s="14">
        <v>93</v>
      </c>
      <c r="B96" s="14" t="s">
        <v>145</v>
      </c>
      <c r="C96" s="14" t="s">
        <v>19</v>
      </c>
      <c r="D96" s="22">
        <v>48</v>
      </c>
      <c r="E96" s="23" t="s">
        <v>143</v>
      </c>
      <c r="F96" s="24" t="s">
        <v>144</v>
      </c>
      <c r="G96" s="16">
        <v>71.5</v>
      </c>
      <c r="H96" s="16">
        <v>83</v>
      </c>
      <c r="I96" s="20">
        <f t="shared" si="9"/>
        <v>78.4</v>
      </c>
      <c r="J96" s="14" t="s">
        <v>20</v>
      </c>
    </row>
    <row r="97" ht="30" customHeight="1" spans="1:10">
      <c r="A97" s="14">
        <v>94</v>
      </c>
      <c r="B97" s="14" t="s">
        <v>146</v>
      </c>
      <c r="C97" s="14" t="s">
        <v>19</v>
      </c>
      <c r="D97" s="22">
        <v>48</v>
      </c>
      <c r="E97" s="23" t="s">
        <v>143</v>
      </c>
      <c r="F97" s="24" t="s">
        <v>144</v>
      </c>
      <c r="G97" s="16">
        <v>69.5</v>
      </c>
      <c r="H97" s="16">
        <v>81.6</v>
      </c>
      <c r="I97" s="20">
        <f t="shared" si="9"/>
        <v>76.76</v>
      </c>
      <c r="J97" s="14" t="s">
        <v>20</v>
      </c>
    </row>
    <row r="98" ht="30" customHeight="1" spans="1:10">
      <c r="A98" s="14">
        <v>95</v>
      </c>
      <c r="B98" s="14" t="s">
        <v>147</v>
      </c>
      <c r="C98" s="14" t="s">
        <v>13</v>
      </c>
      <c r="D98" s="22">
        <v>48</v>
      </c>
      <c r="E98" s="23" t="s">
        <v>143</v>
      </c>
      <c r="F98" s="24" t="s">
        <v>144</v>
      </c>
      <c r="G98" s="16">
        <v>65</v>
      </c>
      <c r="H98" s="16">
        <v>84</v>
      </c>
      <c r="I98" s="20">
        <f t="shared" si="9"/>
        <v>76.4</v>
      </c>
      <c r="J98" s="14" t="s">
        <v>20</v>
      </c>
    </row>
    <row r="99" ht="30" customHeight="1" spans="1:10">
      <c r="A99" s="14">
        <v>96</v>
      </c>
      <c r="B99" s="14" t="s">
        <v>148</v>
      </c>
      <c r="C99" s="14" t="s">
        <v>13</v>
      </c>
      <c r="D99" s="22">
        <v>48</v>
      </c>
      <c r="E99" s="23" t="s">
        <v>143</v>
      </c>
      <c r="F99" s="24" t="s">
        <v>144</v>
      </c>
      <c r="G99" s="16">
        <v>63.5</v>
      </c>
      <c r="H99" s="16">
        <v>81.8</v>
      </c>
      <c r="I99" s="20">
        <f t="shared" si="9"/>
        <v>74.48</v>
      </c>
      <c r="J99" s="14" t="s">
        <v>20</v>
      </c>
    </row>
    <row r="100" ht="30" customHeight="1" spans="1:10">
      <c r="A100" s="14">
        <v>97</v>
      </c>
      <c r="B100" s="14" t="s">
        <v>149</v>
      </c>
      <c r="C100" s="14" t="s">
        <v>19</v>
      </c>
      <c r="D100" s="22">
        <v>49</v>
      </c>
      <c r="E100" s="23" t="s">
        <v>150</v>
      </c>
      <c r="F100" s="24" t="s">
        <v>144</v>
      </c>
      <c r="G100" s="16">
        <v>62</v>
      </c>
      <c r="H100" s="16">
        <v>88.2</v>
      </c>
      <c r="I100" s="20">
        <f t="shared" si="9"/>
        <v>77.72</v>
      </c>
      <c r="J100" s="14" t="s">
        <v>17</v>
      </c>
    </row>
    <row r="101" ht="30" customHeight="1" spans="1:10">
      <c r="A101" s="14">
        <v>98</v>
      </c>
      <c r="B101" s="14" t="s">
        <v>151</v>
      </c>
      <c r="C101" s="14" t="s">
        <v>19</v>
      </c>
      <c r="D101" s="22">
        <v>50</v>
      </c>
      <c r="E101" s="23" t="s">
        <v>152</v>
      </c>
      <c r="F101" s="24" t="s">
        <v>144</v>
      </c>
      <c r="G101" s="16">
        <v>64</v>
      </c>
      <c r="H101" s="16">
        <v>87.4</v>
      </c>
      <c r="I101" s="20">
        <f t="shared" si="9"/>
        <v>78.04</v>
      </c>
      <c r="J101" s="14" t="s">
        <v>17</v>
      </c>
    </row>
    <row r="102" ht="30" customHeight="1" spans="1:10">
      <c r="A102" s="14">
        <v>99</v>
      </c>
      <c r="B102" s="14" t="s">
        <v>153</v>
      </c>
      <c r="C102" s="14" t="s">
        <v>13</v>
      </c>
      <c r="D102" s="22">
        <v>50</v>
      </c>
      <c r="E102" s="23" t="s">
        <v>152</v>
      </c>
      <c r="F102" s="24" t="s">
        <v>144</v>
      </c>
      <c r="G102" s="16">
        <v>60.5</v>
      </c>
      <c r="H102" s="16">
        <v>81.8</v>
      </c>
      <c r="I102" s="20">
        <f t="shared" si="9"/>
        <v>73.28</v>
      </c>
      <c r="J102" s="14" t="s">
        <v>20</v>
      </c>
    </row>
    <row r="103" ht="30" customHeight="1" spans="1:10">
      <c r="A103" s="14">
        <v>100</v>
      </c>
      <c r="B103" s="14" t="s">
        <v>154</v>
      </c>
      <c r="C103" s="14" t="s">
        <v>19</v>
      </c>
      <c r="D103" s="22">
        <v>50</v>
      </c>
      <c r="E103" s="23" t="s">
        <v>152</v>
      </c>
      <c r="F103" s="24" t="s">
        <v>144</v>
      </c>
      <c r="G103" s="16">
        <v>70</v>
      </c>
      <c r="H103" s="16" t="s">
        <v>24</v>
      </c>
      <c r="I103" s="20">
        <f t="shared" ref="I103:I108" si="10">ROUND((G103*0.4+0*0.6),2)</f>
        <v>28</v>
      </c>
      <c r="J103" s="14" t="s">
        <v>20</v>
      </c>
    </row>
    <row r="104" ht="30" customHeight="1" spans="1:10">
      <c r="A104" s="14">
        <v>101</v>
      </c>
      <c r="B104" s="14" t="s">
        <v>155</v>
      </c>
      <c r="C104" s="14" t="s">
        <v>13</v>
      </c>
      <c r="D104" s="22">
        <v>50</v>
      </c>
      <c r="E104" s="23" t="s">
        <v>152</v>
      </c>
      <c r="F104" s="24" t="s">
        <v>144</v>
      </c>
      <c r="G104" s="16">
        <v>61</v>
      </c>
      <c r="H104" s="16" t="s">
        <v>24</v>
      </c>
      <c r="I104" s="20">
        <f t="shared" si="10"/>
        <v>24.4</v>
      </c>
      <c r="J104" s="14" t="s">
        <v>20</v>
      </c>
    </row>
    <row r="105" ht="30" customHeight="1" spans="1:10">
      <c r="A105" s="14">
        <v>102</v>
      </c>
      <c r="B105" s="14" t="s">
        <v>156</v>
      </c>
      <c r="C105" s="23" t="s">
        <v>13</v>
      </c>
      <c r="D105" s="22">
        <v>53</v>
      </c>
      <c r="E105" s="23" t="s">
        <v>157</v>
      </c>
      <c r="F105" s="24" t="s">
        <v>144</v>
      </c>
      <c r="G105" s="25">
        <v>67</v>
      </c>
      <c r="H105" s="16">
        <v>92</v>
      </c>
      <c r="I105" s="20">
        <f t="shared" ref="I105:I110" si="11">ROUND((G105*0.4+H105*0.6),2)</f>
        <v>82</v>
      </c>
      <c r="J105" s="14" t="s">
        <v>17</v>
      </c>
    </row>
    <row r="106" ht="30" customHeight="1" spans="1:10">
      <c r="A106" s="14">
        <v>103</v>
      </c>
      <c r="B106" s="14" t="s">
        <v>158</v>
      </c>
      <c r="C106" s="23" t="s">
        <v>19</v>
      </c>
      <c r="D106" s="22">
        <v>53</v>
      </c>
      <c r="E106" s="23" t="s">
        <v>157</v>
      </c>
      <c r="F106" s="24" t="s">
        <v>144</v>
      </c>
      <c r="G106" s="25">
        <v>60.5</v>
      </c>
      <c r="H106" s="16">
        <v>79.2</v>
      </c>
      <c r="I106" s="20">
        <f t="shared" si="11"/>
        <v>71.72</v>
      </c>
      <c r="J106" s="14" t="s">
        <v>20</v>
      </c>
    </row>
    <row r="107" ht="30" customHeight="1" spans="1:10">
      <c r="A107" s="14">
        <v>104</v>
      </c>
      <c r="B107" s="14" t="s">
        <v>159</v>
      </c>
      <c r="C107" s="14" t="s">
        <v>19</v>
      </c>
      <c r="D107" s="22">
        <v>55</v>
      </c>
      <c r="E107" s="23" t="s">
        <v>160</v>
      </c>
      <c r="F107" s="24" t="s">
        <v>144</v>
      </c>
      <c r="G107" s="16">
        <v>68</v>
      </c>
      <c r="H107" s="16" t="s">
        <v>24</v>
      </c>
      <c r="I107" s="20">
        <f t="shared" si="10"/>
        <v>27.2</v>
      </c>
      <c r="J107" s="14" t="s">
        <v>20</v>
      </c>
    </row>
    <row r="108" ht="30" customHeight="1" spans="1:10">
      <c r="A108" s="14">
        <v>105</v>
      </c>
      <c r="B108" s="14" t="s">
        <v>161</v>
      </c>
      <c r="C108" s="14" t="s">
        <v>19</v>
      </c>
      <c r="D108" s="22">
        <v>55</v>
      </c>
      <c r="E108" s="23" t="s">
        <v>160</v>
      </c>
      <c r="F108" s="24" t="s">
        <v>144</v>
      </c>
      <c r="G108" s="16">
        <v>64</v>
      </c>
      <c r="H108" s="16" t="s">
        <v>24</v>
      </c>
      <c r="I108" s="20">
        <f t="shared" si="10"/>
        <v>25.6</v>
      </c>
      <c r="J108" s="14" t="s">
        <v>20</v>
      </c>
    </row>
    <row r="109" ht="30" customHeight="1" spans="1:10">
      <c r="A109" s="14">
        <v>106</v>
      </c>
      <c r="B109" s="14" t="s">
        <v>162</v>
      </c>
      <c r="C109" s="24" t="s">
        <v>19</v>
      </c>
      <c r="D109" s="23">
        <v>56</v>
      </c>
      <c r="E109" s="23" t="s">
        <v>163</v>
      </c>
      <c r="F109" s="24" t="s">
        <v>164</v>
      </c>
      <c r="G109" s="25">
        <v>72.5</v>
      </c>
      <c r="H109" s="16">
        <v>87.2</v>
      </c>
      <c r="I109" s="20">
        <f t="shared" si="11"/>
        <v>81.32</v>
      </c>
      <c r="J109" s="14" t="s">
        <v>17</v>
      </c>
    </row>
    <row r="110" ht="30" customHeight="1" spans="1:10">
      <c r="A110" s="14">
        <v>107</v>
      </c>
      <c r="B110" s="14" t="s">
        <v>165</v>
      </c>
      <c r="C110" s="24" t="s">
        <v>13</v>
      </c>
      <c r="D110" s="23">
        <v>56</v>
      </c>
      <c r="E110" s="23" t="s">
        <v>163</v>
      </c>
      <c r="F110" s="24" t="s">
        <v>164</v>
      </c>
      <c r="G110" s="25">
        <v>71</v>
      </c>
      <c r="H110" s="16">
        <v>81.2</v>
      </c>
      <c r="I110" s="20">
        <f t="shared" si="11"/>
        <v>77.12</v>
      </c>
      <c r="J110" s="14" t="s">
        <v>20</v>
      </c>
    </row>
    <row r="111" ht="30" customHeight="1" spans="1:10">
      <c r="A111" s="14">
        <v>108</v>
      </c>
      <c r="B111" s="14" t="s">
        <v>166</v>
      </c>
      <c r="C111" s="24" t="s">
        <v>13</v>
      </c>
      <c r="D111" s="23">
        <v>56</v>
      </c>
      <c r="E111" s="23" t="s">
        <v>163</v>
      </c>
      <c r="F111" s="24" t="s">
        <v>164</v>
      </c>
      <c r="G111" s="25">
        <v>76</v>
      </c>
      <c r="H111" s="16" t="s">
        <v>24</v>
      </c>
      <c r="I111" s="20">
        <f t="shared" ref="I111:I113" si="12">ROUND((G111*0.4+0*0.6),2)</f>
        <v>30.4</v>
      </c>
      <c r="J111" s="14" t="s">
        <v>20</v>
      </c>
    </row>
    <row r="112" ht="30" customHeight="1" spans="1:10">
      <c r="A112" s="14">
        <v>109</v>
      </c>
      <c r="B112" s="14" t="s">
        <v>167</v>
      </c>
      <c r="C112" s="24" t="s">
        <v>13</v>
      </c>
      <c r="D112" s="23">
        <v>56</v>
      </c>
      <c r="E112" s="23" t="s">
        <v>163</v>
      </c>
      <c r="F112" s="24" t="s">
        <v>164</v>
      </c>
      <c r="G112" s="25">
        <v>67.5</v>
      </c>
      <c r="H112" s="16" t="s">
        <v>24</v>
      </c>
      <c r="I112" s="20">
        <f t="shared" si="12"/>
        <v>27</v>
      </c>
      <c r="J112" s="14" t="s">
        <v>20</v>
      </c>
    </row>
    <row r="113" ht="30" customHeight="1" spans="1:10">
      <c r="A113" s="14">
        <v>110</v>
      </c>
      <c r="B113" s="14" t="s">
        <v>168</v>
      </c>
      <c r="C113" s="24" t="s">
        <v>19</v>
      </c>
      <c r="D113" s="23">
        <v>56</v>
      </c>
      <c r="E113" s="23" t="s">
        <v>163</v>
      </c>
      <c r="F113" s="24" t="s">
        <v>164</v>
      </c>
      <c r="G113" s="25">
        <v>64</v>
      </c>
      <c r="H113" s="16" t="s">
        <v>24</v>
      </c>
      <c r="I113" s="20">
        <f t="shared" si="12"/>
        <v>25.6</v>
      </c>
      <c r="J113" s="14" t="s">
        <v>20</v>
      </c>
    </row>
    <row r="114" ht="30" customHeight="1" spans="1:10">
      <c r="A114" s="14">
        <v>111</v>
      </c>
      <c r="B114" s="14" t="s">
        <v>169</v>
      </c>
      <c r="C114" s="24" t="s">
        <v>19</v>
      </c>
      <c r="D114" s="23">
        <v>57</v>
      </c>
      <c r="E114" s="23" t="s">
        <v>170</v>
      </c>
      <c r="F114" s="24" t="s">
        <v>164</v>
      </c>
      <c r="G114" s="25">
        <v>64.5</v>
      </c>
      <c r="H114" s="16">
        <v>87.4</v>
      </c>
      <c r="I114" s="20">
        <f t="shared" ref="I114:I122" si="13">ROUND((G114*0.4+H114*0.6),2)</f>
        <v>78.24</v>
      </c>
      <c r="J114" s="14" t="s">
        <v>17</v>
      </c>
    </row>
    <row r="115" ht="30" customHeight="1" spans="1:10">
      <c r="A115" s="14">
        <v>112</v>
      </c>
      <c r="B115" s="14" t="s">
        <v>171</v>
      </c>
      <c r="C115" s="24" t="s">
        <v>19</v>
      </c>
      <c r="D115" s="23">
        <v>57</v>
      </c>
      <c r="E115" s="23" t="s">
        <v>170</v>
      </c>
      <c r="F115" s="24" t="s">
        <v>164</v>
      </c>
      <c r="G115" s="25">
        <v>62</v>
      </c>
      <c r="H115" s="16" t="s">
        <v>24</v>
      </c>
      <c r="I115" s="20">
        <f>ROUND((G115*0.4+0*0.6),2)</f>
        <v>24.8</v>
      </c>
      <c r="J115" s="14" t="s">
        <v>20</v>
      </c>
    </row>
    <row r="116" ht="30" customHeight="1" spans="1:10">
      <c r="A116" s="14">
        <v>113</v>
      </c>
      <c r="B116" s="14" t="s">
        <v>172</v>
      </c>
      <c r="C116" s="24" t="s">
        <v>13</v>
      </c>
      <c r="D116" s="23">
        <v>58</v>
      </c>
      <c r="E116" s="23" t="s">
        <v>126</v>
      </c>
      <c r="F116" s="24" t="s">
        <v>164</v>
      </c>
      <c r="G116" s="25">
        <v>74</v>
      </c>
      <c r="H116" s="16">
        <v>87.2</v>
      </c>
      <c r="I116" s="20">
        <f t="shared" si="13"/>
        <v>81.92</v>
      </c>
      <c r="J116" s="14" t="s">
        <v>17</v>
      </c>
    </row>
    <row r="117" ht="30" customHeight="1" spans="1:10">
      <c r="A117" s="14">
        <v>114</v>
      </c>
      <c r="B117" s="14" t="s">
        <v>173</v>
      </c>
      <c r="C117" s="24" t="s">
        <v>13</v>
      </c>
      <c r="D117" s="23">
        <v>58</v>
      </c>
      <c r="E117" s="23" t="s">
        <v>126</v>
      </c>
      <c r="F117" s="24" t="s">
        <v>164</v>
      </c>
      <c r="G117" s="25">
        <v>69.5</v>
      </c>
      <c r="H117" s="16">
        <v>80.6</v>
      </c>
      <c r="I117" s="20">
        <f t="shared" si="13"/>
        <v>76.16</v>
      </c>
      <c r="J117" s="14" t="s">
        <v>20</v>
      </c>
    </row>
    <row r="118" ht="30" customHeight="1" spans="1:10">
      <c r="A118" s="14">
        <v>115</v>
      </c>
      <c r="B118" s="14" t="s">
        <v>174</v>
      </c>
      <c r="C118" s="24" t="s">
        <v>19</v>
      </c>
      <c r="D118" s="23">
        <v>58</v>
      </c>
      <c r="E118" s="23" t="s">
        <v>126</v>
      </c>
      <c r="F118" s="24" t="s">
        <v>164</v>
      </c>
      <c r="G118" s="25">
        <v>69</v>
      </c>
      <c r="H118" s="16">
        <v>79.8</v>
      </c>
      <c r="I118" s="20">
        <f t="shared" si="13"/>
        <v>75.48</v>
      </c>
      <c r="J118" s="14" t="s">
        <v>20</v>
      </c>
    </row>
    <row r="119" ht="30" customHeight="1" spans="1:10">
      <c r="A119" s="14">
        <v>116</v>
      </c>
      <c r="B119" s="14" t="s">
        <v>175</v>
      </c>
      <c r="C119" s="24" t="s">
        <v>19</v>
      </c>
      <c r="D119" s="23">
        <v>58</v>
      </c>
      <c r="E119" s="23" t="s">
        <v>126</v>
      </c>
      <c r="F119" s="24" t="s">
        <v>164</v>
      </c>
      <c r="G119" s="25">
        <v>64</v>
      </c>
      <c r="H119" s="16">
        <v>80.8</v>
      </c>
      <c r="I119" s="20">
        <f t="shared" si="13"/>
        <v>74.08</v>
      </c>
      <c r="J119" s="14" t="s">
        <v>20</v>
      </c>
    </row>
    <row r="120" ht="30" customHeight="1" spans="1:10">
      <c r="A120" s="14">
        <v>117</v>
      </c>
      <c r="B120" s="14" t="s">
        <v>176</v>
      </c>
      <c r="C120" s="24" t="s">
        <v>19</v>
      </c>
      <c r="D120" s="23">
        <v>63</v>
      </c>
      <c r="E120" s="23" t="s">
        <v>120</v>
      </c>
      <c r="F120" s="24" t="s">
        <v>164</v>
      </c>
      <c r="G120" s="25">
        <v>60.5</v>
      </c>
      <c r="H120" s="16">
        <v>86.8</v>
      </c>
      <c r="I120" s="20">
        <f t="shared" si="13"/>
        <v>76.28</v>
      </c>
      <c r="J120" s="14" t="s">
        <v>17</v>
      </c>
    </row>
    <row r="121" ht="30" customHeight="1" spans="1:10">
      <c r="A121" s="14">
        <v>118</v>
      </c>
      <c r="B121" s="14" t="s">
        <v>177</v>
      </c>
      <c r="C121" s="24" t="s">
        <v>19</v>
      </c>
      <c r="D121" s="23">
        <v>63</v>
      </c>
      <c r="E121" s="23" t="s">
        <v>120</v>
      </c>
      <c r="F121" s="24" t="s">
        <v>164</v>
      </c>
      <c r="G121" s="25">
        <v>64</v>
      </c>
      <c r="H121" s="16">
        <v>79</v>
      </c>
      <c r="I121" s="20">
        <f t="shared" si="13"/>
        <v>73</v>
      </c>
      <c r="J121" s="14" t="s">
        <v>20</v>
      </c>
    </row>
    <row r="122" ht="30" customHeight="1" spans="1:10">
      <c r="A122" s="14">
        <v>119</v>
      </c>
      <c r="B122" s="14" t="s">
        <v>178</v>
      </c>
      <c r="C122" s="24" t="s">
        <v>19</v>
      </c>
      <c r="D122" s="23">
        <v>63</v>
      </c>
      <c r="E122" s="23" t="s">
        <v>120</v>
      </c>
      <c r="F122" s="24" t="s">
        <v>164</v>
      </c>
      <c r="G122" s="25">
        <v>63</v>
      </c>
      <c r="H122" s="16">
        <v>79.4</v>
      </c>
      <c r="I122" s="20">
        <f t="shared" si="13"/>
        <v>72.84</v>
      </c>
      <c r="J122" s="14" t="s">
        <v>20</v>
      </c>
    </row>
    <row r="123" ht="30" customHeight="1" spans="1:10">
      <c r="A123" s="14">
        <v>120</v>
      </c>
      <c r="B123" s="14" t="s">
        <v>179</v>
      </c>
      <c r="C123" s="24" t="s">
        <v>19</v>
      </c>
      <c r="D123" s="23">
        <v>63</v>
      </c>
      <c r="E123" s="23" t="s">
        <v>120</v>
      </c>
      <c r="F123" s="24" t="s">
        <v>164</v>
      </c>
      <c r="G123" s="25">
        <v>65</v>
      </c>
      <c r="H123" s="16" t="s">
        <v>24</v>
      </c>
      <c r="I123" s="20">
        <f>ROUND((G123*0.4+0*0.6),2)</f>
        <v>26</v>
      </c>
      <c r="J123" s="14" t="s">
        <v>20</v>
      </c>
    </row>
    <row r="124" ht="30" customHeight="1" spans="1:10">
      <c r="A124" s="14">
        <v>121</v>
      </c>
      <c r="B124" s="14" t="s">
        <v>180</v>
      </c>
      <c r="C124" s="24" t="s">
        <v>19</v>
      </c>
      <c r="D124" s="23">
        <v>65</v>
      </c>
      <c r="E124" s="23" t="s">
        <v>143</v>
      </c>
      <c r="F124" s="24" t="s">
        <v>164</v>
      </c>
      <c r="G124" s="25">
        <v>65.5</v>
      </c>
      <c r="H124" s="16">
        <v>86.2</v>
      </c>
      <c r="I124" s="20">
        <f>ROUND((G124*0.4+H124*0.6),2)</f>
        <v>77.92</v>
      </c>
      <c r="J124" s="14" t="s">
        <v>17</v>
      </c>
    </row>
    <row r="125" ht="30" customHeight="1" spans="1:10">
      <c r="A125" s="14">
        <v>122</v>
      </c>
      <c r="B125" s="14" t="s">
        <v>181</v>
      </c>
      <c r="C125" s="24" t="s">
        <v>19</v>
      </c>
      <c r="D125" s="23">
        <v>65</v>
      </c>
      <c r="E125" s="23" t="s">
        <v>143</v>
      </c>
      <c r="F125" s="24" t="s">
        <v>164</v>
      </c>
      <c r="G125" s="25">
        <v>67</v>
      </c>
      <c r="H125" s="16" t="s">
        <v>24</v>
      </c>
      <c r="I125" s="20">
        <f>ROUND((G125*0.4+0*0.6),2)</f>
        <v>26.8</v>
      </c>
      <c r="J125" s="14" t="s">
        <v>20</v>
      </c>
    </row>
  </sheetData>
  <autoFilter ref="A3:J125">
    <extLst/>
  </autoFilter>
  <mergeCells count="2">
    <mergeCell ref="A1:B1"/>
    <mergeCell ref="A2:J2"/>
  </mergeCells>
  <conditionalFormatting sqref="B4:B12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面试成绩汇总表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寒日</cp:lastModifiedBy>
  <dcterms:created xsi:type="dcterms:W3CDTF">2006-09-13T11:21:00Z</dcterms:created>
  <cp:lastPrinted>2019-11-20T02:47:00Z</cp:lastPrinted>
  <dcterms:modified xsi:type="dcterms:W3CDTF">2023-03-20T13:27:27Z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A48D30E0381C4C4DA9D930C2A80E4F57</vt:lpwstr>
  </property>
  <property fmtid="{D5CDD505-2E9C-101B-9397-08002B2CF9AE}" pid="4" name="KSOReadingLayout">
    <vt:bool>true</vt:bool>
  </property>
</Properties>
</file>